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uji7\政策総務課\06_調査統計係\23統計書等結果報告書一件\工業・商業冊子\工業冊子\★R3年工業\3.R2工業統計調査宇治市結果表\HP掲載データ（分離）\R3\"/>
    </mc:Choice>
  </mc:AlternateContent>
  <xr:revisionPtr revIDLastSave="0" documentId="8_{FF74F00E-F0D6-462F-944E-B03B840427F8}" xr6:coauthVersionLast="36" xr6:coauthVersionMax="36" xr10:uidLastSave="{00000000-0000-0000-0000-000000000000}"/>
  <bookViews>
    <workbookView xWindow="0" yWindow="0" windowWidth="20490" windowHeight="7455" xr2:uid="{6DD10182-A962-451B-98F9-2718889FF492}"/>
  </bookViews>
  <sheets>
    <sheet name="概要表（表1）" sheetId="1" r:id="rId1"/>
  </sheets>
  <definedNames>
    <definedName name="_xlnm.Print_Area" localSheetId="0">'概要表（表1）'!$A$1:$M$27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F23" i="1"/>
  <c r="G23" i="1"/>
  <c r="H23" i="1"/>
  <c r="J23" i="1"/>
  <c r="K23" i="1"/>
  <c r="L23" i="1"/>
  <c r="M23" i="1"/>
</calcChain>
</file>

<file path=xl/sharedStrings.xml><?xml version="1.0" encoding="utf-8"?>
<sst xmlns="http://schemas.openxmlformats.org/spreadsheetml/2006/main" count="37" uniqueCount="32">
  <si>
    <t>2</t>
    <phoneticPr fontId="2"/>
  </si>
  <si>
    <t>令和元年</t>
    <rPh sb="0" eb="2">
      <t>レイワ</t>
    </rPh>
    <rPh sb="2" eb="4">
      <t>ガンネン</t>
    </rPh>
    <phoneticPr fontId="2"/>
  </si>
  <si>
    <t xml:space="preserve">    30</t>
  </si>
  <si>
    <t xml:space="preserve">    29</t>
  </si>
  <si>
    <t xml:space="preserve">    26</t>
  </si>
  <si>
    <t xml:space="preserve">    25</t>
  </si>
  <si>
    <t xml:space="preserve">    24</t>
  </si>
  <si>
    <t xml:space="preserve">    22</t>
  </si>
  <si>
    <t xml:space="preserve">    21</t>
  </si>
  <si>
    <t xml:space="preserve">    20</t>
  </si>
  <si>
    <t xml:space="preserve">    19</t>
  </si>
  <si>
    <t>-</t>
  </si>
  <si>
    <t xml:space="preserve">    18</t>
  </si>
  <si>
    <t>平成16年</t>
    <rPh sb="0" eb="2">
      <t>ヘイセイ</t>
    </rPh>
    <rPh sb="4" eb="5">
      <t>ネン</t>
    </rPh>
    <phoneticPr fontId="3"/>
  </si>
  <si>
    <t xml:space="preserve">指数 </t>
    <rPh sb="0" eb="2">
      <t>シスウ</t>
    </rPh>
    <phoneticPr fontId="3"/>
  </si>
  <si>
    <t>従業者1人あたり</t>
    <rPh sb="0" eb="3">
      <t>ジュウギョウシャ</t>
    </rPh>
    <rPh sb="3" eb="5">
      <t>ヒトリ</t>
    </rPh>
    <phoneticPr fontId="3"/>
  </si>
  <si>
    <t>1事業所   あたり</t>
    <rPh sb="1" eb="4">
      <t>ジギョウショ</t>
    </rPh>
    <phoneticPr fontId="3"/>
  </si>
  <si>
    <t>対前回   増加率（％）</t>
    <rPh sb="0" eb="1">
      <t>タイ</t>
    </rPh>
    <rPh sb="1" eb="3">
      <t>ゼンカイ</t>
    </rPh>
    <rPh sb="6" eb="8">
      <t>ゾウカ</t>
    </rPh>
    <rPh sb="8" eb="9">
      <t>リツ</t>
    </rPh>
    <phoneticPr fontId="3"/>
  </si>
  <si>
    <t>実　数</t>
    <rPh sb="0" eb="3">
      <t>ジッスウ</t>
    </rPh>
    <phoneticPr fontId="3"/>
  </si>
  <si>
    <t>1事業所あたり</t>
    <rPh sb="1" eb="4">
      <t>ジギョウショ</t>
    </rPh>
    <phoneticPr fontId="3"/>
  </si>
  <si>
    <t>実数</t>
    <rPh sb="0" eb="2">
      <t>ジッスウ</t>
    </rPh>
    <phoneticPr fontId="3"/>
  </si>
  <si>
    <t>製造品出荷額等（万円）</t>
    <phoneticPr fontId="3"/>
  </si>
  <si>
    <t>従業者数　(人）</t>
    <rPh sb="0" eb="1">
      <t>ジュウ</t>
    </rPh>
    <rPh sb="1" eb="4">
      <t>ギョウシャスウ</t>
    </rPh>
    <rPh sb="6" eb="7">
      <t>ニン</t>
    </rPh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</si>
  <si>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</si>
  <si>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年次</t>
    <rPh sb="0" eb="2">
      <t>ネンジ</t>
    </rPh>
    <phoneticPr fontId="3"/>
  </si>
  <si>
    <t>表１　工業の推移(従業者４人以上の事業所)</t>
    <rPh sb="0" eb="1">
      <t>ヒョウ</t>
    </rPh>
    <rPh sb="3" eb="5">
      <t>コウギョウ</t>
    </rPh>
    <rPh sb="6" eb="8">
      <t>スイイ</t>
    </rPh>
    <rPh sb="9" eb="12">
      <t>ジュウギョウシャ</t>
    </rPh>
    <rPh sb="13" eb="14">
      <t>ニン</t>
    </rPh>
    <rPh sb="14" eb="16">
      <t>イジョウ</t>
    </rPh>
    <rPh sb="17" eb="19">
      <t>ジギョウ</t>
    </rPh>
    <rPh sb="19" eb="20">
      <t>ショ</t>
    </rPh>
    <phoneticPr fontId="3"/>
  </si>
  <si>
    <t>注）平成27年・28年については工業統計調査が実施されていないため、数値なし。</t>
    <rPh sb="0" eb="1">
      <t>チュウ</t>
    </rPh>
    <rPh sb="2" eb="4">
      <t>ヘイセイ</t>
    </rPh>
    <rPh sb="6" eb="7">
      <t>ネン</t>
    </rPh>
    <rPh sb="10" eb="11">
      <t>ネン</t>
    </rPh>
    <rPh sb="16" eb="18">
      <t>コウギョウ</t>
    </rPh>
    <rPh sb="18" eb="20">
      <t>トウケイ</t>
    </rPh>
    <rPh sb="20" eb="22">
      <t>チョウサ</t>
    </rPh>
    <rPh sb="23" eb="25">
      <t>ジッシ</t>
    </rPh>
    <rPh sb="34" eb="36">
      <t>スウチ</t>
    </rPh>
    <phoneticPr fontId="3"/>
  </si>
  <si>
    <t>　　平成29年以降は出荷額÷事業所（従業者）数で算出。</t>
    <rPh sb="2" eb="4">
      <t>ヘイセイ</t>
    </rPh>
    <rPh sb="6" eb="7">
      <t>ネン</t>
    </rPh>
    <rPh sb="7" eb="9">
      <t>イコウ</t>
    </rPh>
    <phoneticPr fontId="2"/>
  </si>
  <si>
    <t>　　平成26年以前は（出荷額－推計消費税額）÷事業所（従業者）数で算出。</t>
    <rPh sb="2" eb="4">
      <t>ヘイセイ</t>
    </rPh>
    <rPh sb="6" eb="7">
      <t>ネン</t>
    </rPh>
    <rPh sb="7" eb="9">
      <t>イゼン</t>
    </rPh>
    <phoneticPr fontId="2"/>
  </si>
  <si>
    <t>注）1事業所（従業者）あたりの製造品出荷額等の数値について、</t>
    <rPh sb="0" eb="1">
      <t>チュウ</t>
    </rPh>
    <rPh sb="3" eb="6">
      <t>ジギョウショ</t>
    </rPh>
    <rPh sb="7" eb="10">
      <t>ジュウギョウシャ</t>
    </rPh>
    <rPh sb="15" eb="18">
      <t>セイゾウヒン</t>
    </rPh>
    <rPh sb="18" eb="20">
      <t>シュッカ</t>
    </rPh>
    <rPh sb="20" eb="21">
      <t>ガク</t>
    </rPh>
    <rPh sb="21" eb="22">
      <t>トウ</t>
    </rPh>
    <rPh sb="23" eb="25">
      <t>スウチ</t>
    </rPh>
    <phoneticPr fontId="3"/>
  </si>
  <si>
    <t>注) 平成19年調査において、調査項目を変更したことにより、製造品出荷額等は前年までの数値とは接続しません。</t>
    <rPh sb="0" eb="1">
      <t>チュウ</t>
    </rPh>
    <rPh sb="3" eb="5">
      <t>ヘイセイ</t>
    </rPh>
    <rPh sb="7" eb="8">
      <t>ネン</t>
    </rPh>
    <rPh sb="8" eb="10">
      <t>チョウサ</t>
    </rPh>
    <rPh sb="15" eb="17">
      <t>チョウサ</t>
    </rPh>
    <rPh sb="17" eb="19">
      <t>コウモク</t>
    </rPh>
    <rPh sb="20" eb="22">
      <t>ヘンコウ</t>
    </rPh>
    <rPh sb="30" eb="32">
      <t>セイゾウ</t>
    </rPh>
    <rPh sb="32" eb="33">
      <t>ヒン</t>
    </rPh>
    <rPh sb="33" eb="35">
      <t>シュッカ</t>
    </rPh>
    <rPh sb="35" eb="37">
      <t>ガクトウ</t>
    </rPh>
    <rPh sb="38" eb="40">
      <t>ゼンネン</t>
    </rPh>
    <rPh sb="43" eb="45">
      <t>スウチ</t>
    </rPh>
    <rPh sb="47" eb="49">
      <t>セツゾク</t>
    </rPh>
    <phoneticPr fontId="3"/>
  </si>
  <si>
    <t>注）指数　平成19年＝100</t>
    <rPh sb="0" eb="1">
      <t>チュウ</t>
    </rPh>
    <rPh sb="2" eb="4">
      <t>シスウ</t>
    </rPh>
    <rPh sb="5" eb="7">
      <t>ヘイセイ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</si>
</sst>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_);[Red]\(#,##0\)"/>
    <numFmt numFmtId="177" formatCode="0.0;&quot;△ &quot;0.0"/>
    <numFmt numFmtId="178" formatCode="#,##0_ "/>
    <numFmt numFmtId="179" formatCode="#,##0.0;&quot;△ &quot;#,##0.0"/>
    <numFmt numFmtId="180" formatCode="#,##0.0_ "/>
  </numFmts>
  <fonts count="5" x14ac:knownFonts="1">
    <font>
      <sz val="11"/>
      <color theme="1"/>
      <name val="游ゴシック"/>
      <family val="2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176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77" fontId="1" fillId="0" borderId="1" xfId="0" applyNumberFormat="1" applyFont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49" fontId="1" fillId="0" borderId="3" xfId="0" quotePrefix="1" applyNumberFormat="1" applyFont="1" applyFill="1" applyBorder="1" applyAlignment="1" applyProtection="1">
      <alignment horizontal="center" vertical="center"/>
      <protection locked="0"/>
    </xf>
    <xf numFmtId="179" fontId="1" fillId="0" borderId="4" xfId="0" applyNumberFormat="1" applyFont="1" applyFill="1" applyBorder="1" applyAlignment="1">
      <alignment vertical="center"/>
    </xf>
    <xf numFmtId="178" fontId="1" fillId="0" borderId="5" xfId="0" applyNumberFormat="1" applyFont="1" applyFill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180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vertical="center"/>
    </xf>
    <xf numFmtId="49" fontId="1" fillId="0" borderId="6" xfId="0" quotePrefix="1" applyNumberFormat="1" applyFont="1" applyFill="1" applyBorder="1" applyAlignment="1" applyProtection="1">
      <alignment vertical="center"/>
      <protection locked="0"/>
    </xf>
    <xf numFmtId="178" fontId="1" fillId="0" borderId="0" xfId="0" applyNumberFormat="1" applyFont="1" applyFill="1" applyBorder="1" applyAlignment="1">
      <alignment vertical="center"/>
    </xf>
    <xf numFmtId="179" fontId="1" fillId="0" borderId="7" xfId="0" applyNumberFormat="1" applyFont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178" fontId="1" fillId="0" borderId="7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80" fontId="1" fillId="0" borderId="5" xfId="0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horizontal="right" vertical="center"/>
    </xf>
    <xf numFmtId="42" fontId="1" fillId="0" borderId="4" xfId="0" applyNumberFormat="1" applyFont="1" applyFill="1" applyBorder="1" applyAlignment="1">
      <alignment horizontal="right" vertical="center"/>
    </xf>
    <xf numFmtId="42" fontId="1" fillId="0" borderId="9" xfId="0" applyNumberFormat="1" applyFont="1" applyFill="1" applyBorder="1" applyAlignment="1">
      <alignment horizontal="right" vertical="center"/>
    </xf>
    <xf numFmtId="0" fontId="1" fillId="0" borderId="6" xfId="0" quotePrefix="1" applyNumberFormat="1" applyFont="1" applyFill="1" applyBorder="1" applyAlignment="1">
      <alignment vertical="center" shrinkToFi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D285-E6C6-4393-96E3-7751A08905E8}">
  <sheetPr>
    <tabColor rgb="FFFFFF00"/>
  </sheetPr>
  <dimension ref="A1:P27"/>
  <sheetViews>
    <sheetView tabSelected="1" zoomScaleNormal="100" zoomScaleSheetLayoutView="85" workbookViewId="0">
      <selection activeCell="A9" sqref="A9:A10"/>
    </sheetView>
  </sheetViews>
  <sheetFormatPr defaultColWidth="8.875" defaultRowHeight="10.5" x14ac:dyDescent="0.15"/>
  <cols>
    <col min="1" max="1" width="6.75" style="1" customWidth="1"/>
    <col min="2" max="2" width="4" style="1" customWidth="1"/>
    <col min="3" max="3" width="7.5" style="1" customWidth="1"/>
    <col min="4" max="4" width="6.25" style="1" customWidth="1"/>
    <col min="5" max="5" width="7.25" style="1" customWidth="1"/>
    <col min="6" max="7" width="6.5" style="1" customWidth="1"/>
    <col min="8" max="8" width="5" style="1" customWidth="1"/>
    <col min="9" max="9" width="10.875" style="1" customWidth="1"/>
    <col min="10" max="10" width="6.25" style="1" customWidth="1"/>
    <col min="11" max="11" width="8" style="1" customWidth="1"/>
    <col min="12" max="12" width="7.125" style="1" customWidth="1"/>
    <col min="13" max="13" width="5.375" style="1" customWidth="1"/>
    <col min="14" max="16384" width="8.875" style="1"/>
  </cols>
  <sheetData>
    <row r="1" spans="1:13" x14ac:dyDescent="0.15">
      <c r="A1" s="1" t="s">
        <v>31</v>
      </c>
    </row>
    <row r="2" spans="1:13" x14ac:dyDescent="0.15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15">
      <c r="A3" s="1" t="s">
        <v>29</v>
      </c>
    </row>
    <row r="4" spans="1:13" x14ac:dyDescent="0.15">
      <c r="A4" s="1" t="s">
        <v>28</v>
      </c>
    </row>
    <row r="5" spans="1:13" x14ac:dyDescent="0.15">
      <c r="A5" s="1" t="s">
        <v>27</v>
      </c>
    </row>
    <row r="6" spans="1:13" x14ac:dyDescent="0.15">
      <c r="A6" s="1" t="s">
        <v>26</v>
      </c>
    </row>
    <row r="8" spans="1:13" ht="18" customHeight="1" x14ac:dyDescent="0.15">
      <c r="A8" s="46" t="s">
        <v>25</v>
      </c>
      <c r="K8" s="45"/>
      <c r="L8" s="3"/>
    </row>
    <row r="9" spans="1:13" ht="26.25" customHeight="1" x14ac:dyDescent="0.15">
      <c r="A9" s="44" t="s">
        <v>24</v>
      </c>
      <c r="B9" s="43" t="s">
        <v>23</v>
      </c>
      <c r="C9" s="42"/>
      <c r="D9" s="42"/>
      <c r="E9" s="43" t="s">
        <v>22</v>
      </c>
      <c r="F9" s="42"/>
      <c r="G9" s="42"/>
      <c r="H9" s="41"/>
      <c r="I9" s="40"/>
      <c r="J9" s="40" t="s">
        <v>21</v>
      </c>
      <c r="K9" s="40"/>
      <c r="L9" s="40"/>
      <c r="M9" s="39"/>
    </row>
    <row r="10" spans="1:13" ht="31.5" x14ac:dyDescent="0.15">
      <c r="A10" s="38"/>
      <c r="B10" s="36" t="s">
        <v>20</v>
      </c>
      <c r="C10" s="34" t="s">
        <v>17</v>
      </c>
      <c r="D10" s="37" t="s">
        <v>14</v>
      </c>
      <c r="E10" s="36" t="s">
        <v>20</v>
      </c>
      <c r="F10" s="34" t="s">
        <v>17</v>
      </c>
      <c r="G10" s="34" t="s">
        <v>19</v>
      </c>
      <c r="H10" s="34" t="s">
        <v>14</v>
      </c>
      <c r="I10" s="35" t="s">
        <v>18</v>
      </c>
      <c r="J10" s="34" t="s">
        <v>17</v>
      </c>
      <c r="K10" s="34" t="s">
        <v>16</v>
      </c>
      <c r="L10" s="34" t="s">
        <v>15</v>
      </c>
      <c r="M10" s="33" t="s">
        <v>14</v>
      </c>
    </row>
    <row r="11" spans="1:13" ht="25.5" hidden="1" customHeight="1" x14ac:dyDescent="0.15">
      <c r="A11" s="32" t="s">
        <v>13</v>
      </c>
      <c r="B11" s="13"/>
      <c r="C11" s="25"/>
      <c r="D11" s="28"/>
      <c r="E11" s="13"/>
      <c r="F11" s="25"/>
      <c r="G11" s="27"/>
      <c r="H11" s="25"/>
      <c r="I11" s="26"/>
      <c r="J11" s="25"/>
      <c r="K11" s="13"/>
      <c r="L11" s="13"/>
      <c r="M11" s="31"/>
    </row>
    <row r="12" spans="1:13" ht="18" customHeight="1" x14ac:dyDescent="0.15">
      <c r="A12" s="18" t="s">
        <v>12</v>
      </c>
      <c r="B12" s="13">
        <v>326</v>
      </c>
      <c r="C12" s="25">
        <v>-3.834808259587021</v>
      </c>
      <c r="D12" s="28">
        <v>98.489425981873111</v>
      </c>
      <c r="E12" s="13">
        <v>10188</v>
      </c>
      <c r="F12" s="25">
        <v>-1.8402543597649128</v>
      </c>
      <c r="G12" s="27">
        <v>31.25153374233129</v>
      </c>
      <c r="H12" s="25">
        <v>99.501904482859644</v>
      </c>
      <c r="I12" s="26">
        <v>69110231</v>
      </c>
      <c r="J12" s="25">
        <v>46.981753289729255</v>
      </c>
      <c r="K12" s="13">
        <v>210211.04294478527</v>
      </c>
      <c r="L12" s="13">
        <v>6726.4232430310167</v>
      </c>
      <c r="M12" s="30" t="s">
        <v>11</v>
      </c>
    </row>
    <row r="13" spans="1:13" ht="18" customHeight="1" x14ac:dyDescent="0.15">
      <c r="A13" s="18" t="s">
        <v>10</v>
      </c>
      <c r="B13" s="13">
        <v>331</v>
      </c>
      <c r="C13" s="25">
        <v>1.5337423312883374</v>
      </c>
      <c r="D13" s="28">
        <v>100</v>
      </c>
      <c r="E13" s="13">
        <v>10239</v>
      </c>
      <c r="F13" s="25">
        <v>0.50058892815076206</v>
      </c>
      <c r="G13" s="27">
        <v>30.933534743202419</v>
      </c>
      <c r="H13" s="25">
        <v>100</v>
      </c>
      <c r="I13" s="26">
        <v>77719706</v>
      </c>
      <c r="J13" s="25">
        <v>12.457598354721171</v>
      </c>
      <c r="K13" s="13">
        <v>234131.74320241692</v>
      </c>
      <c r="L13" s="13">
        <v>7568.8648305498582</v>
      </c>
      <c r="M13" s="12">
        <v>100</v>
      </c>
    </row>
    <row r="14" spans="1:13" ht="18" customHeight="1" x14ac:dyDescent="0.15">
      <c r="A14" s="18" t="s">
        <v>9</v>
      </c>
      <c r="B14" s="13">
        <v>346</v>
      </c>
      <c r="C14" s="25">
        <v>4.5317220543806656</v>
      </c>
      <c r="D14" s="28">
        <v>104.53172205438067</v>
      </c>
      <c r="E14" s="13">
        <v>10284</v>
      </c>
      <c r="F14" s="25">
        <v>0.43949604453558777</v>
      </c>
      <c r="G14" s="27">
        <v>29.722543352601157</v>
      </c>
      <c r="H14" s="25">
        <v>100.43949604453559</v>
      </c>
      <c r="I14" s="26">
        <v>67877511</v>
      </c>
      <c r="J14" s="29">
        <v>-12.663705907482452</v>
      </c>
      <c r="K14" s="13">
        <v>195613</v>
      </c>
      <c r="L14" s="13">
        <v>6581</v>
      </c>
      <c r="M14" s="12">
        <v>87.336294092517505</v>
      </c>
    </row>
    <row r="15" spans="1:13" ht="18" customHeight="1" x14ac:dyDescent="0.15">
      <c r="A15" s="18" t="s">
        <v>8</v>
      </c>
      <c r="B15" s="13">
        <v>316</v>
      </c>
      <c r="C15" s="25">
        <v>-8.6705202312138709</v>
      </c>
      <c r="D15" s="28">
        <v>95.468277945619334</v>
      </c>
      <c r="E15" s="13">
        <v>9395</v>
      </c>
      <c r="F15" s="25">
        <v>-8.6444963049397074</v>
      </c>
      <c r="G15" s="27">
        <v>29.731012658227847</v>
      </c>
      <c r="H15" s="25">
        <v>91.75700752026566</v>
      </c>
      <c r="I15" s="26">
        <v>56255466</v>
      </c>
      <c r="J15" s="25">
        <v>-17.122084809503406</v>
      </c>
      <c r="K15" s="26">
        <v>177135</v>
      </c>
      <c r="L15" s="24">
        <v>5958</v>
      </c>
      <c r="M15" s="12">
        <v>72.382499748519379</v>
      </c>
    </row>
    <row r="16" spans="1:13" ht="18" customHeight="1" x14ac:dyDescent="0.15">
      <c r="A16" s="18" t="s">
        <v>7</v>
      </c>
      <c r="B16" s="13">
        <v>312</v>
      </c>
      <c r="C16" s="25">
        <v>-1.2658227848101262</v>
      </c>
      <c r="D16" s="28">
        <v>94.259818731117832</v>
      </c>
      <c r="E16" s="13">
        <v>10516</v>
      </c>
      <c r="F16" s="25">
        <v>11.931878658861095</v>
      </c>
      <c r="G16" s="27">
        <v>33.705128205128204</v>
      </c>
      <c r="H16" s="25">
        <v>102.70534231858579</v>
      </c>
      <c r="I16" s="26">
        <v>51389046</v>
      </c>
      <c r="J16" s="25">
        <v>-8.6505727283460772</v>
      </c>
      <c r="K16" s="13">
        <v>163589</v>
      </c>
      <c r="L16" s="24">
        <v>4854</v>
      </c>
      <c r="M16" s="12">
        <v>66.120998965178785</v>
      </c>
    </row>
    <row r="17" spans="1:16" ht="18" customHeight="1" x14ac:dyDescent="0.15">
      <c r="A17" s="18" t="s">
        <v>6</v>
      </c>
      <c r="B17" s="13">
        <v>303</v>
      </c>
      <c r="C17" s="25">
        <v>-2.8846153846153899</v>
      </c>
      <c r="D17" s="28">
        <v>91.540785498489427</v>
      </c>
      <c r="E17" s="13">
        <v>9809</v>
      </c>
      <c r="F17" s="25">
        <v>-6.723088626854306</v>
      </c>
      <c r="G17" s="27">
        <v>32.372937293729372</v>
      </c>
      <c r="H17" s="25">
        <v>95.800371129993167</v>
      </c>
      <c r="I17" s="26">
        <v>48764296</v>
      </c>
      <c r="J17" s="25">
        <v>-5.1076060061515847</v>
      </c>
      <c r="K17" s="13">
        <v>160003.22442244223</v>
      </c>
      <c r="L17" s="24">
        <v>4942.4994392904473</v>
      </c>
      <c r="M17" s="12">
        <v>62.743798850705886</v>
      </c>
      <c r="N17" s="23"/>
    </row>
    <row r="18" spans="1:16" ht="18" customHeight="1" x14ac:dyDescent="0.15">
      <c r="A18" s="18" t="s">
        <v>5</v>
      </c>
      <c r="B18" s="15">
        <v>288</v>
      </c>
      <c r="C18" s="14">
        <v>-4.9504950495049513</v>
      </c>
      <c r="D18" s="22">
        <v>87.009063444108762</v>
      </c>
      <c r="E18" s="15">
        <v>9960</v>
      </c>
      <c r="F18" s="14">
        <v>1.5394025894586605</v>
      </c>
      <c r="G18" s="21">
        <v>34.583333333333336</v>
      </c>
      <c r="H18" s="20">
        <v>97.275124523879285</v>
      </c>
      <c r="I18" s="15">
        <v>50001805</v>
      </c>
      <c r="J18" s="14">
        <v>2.5377358057214678</v>
      </c>
      <c r="K18" s="19">
        <v>172967</v>
      </c>
      <c r="L18" s="13">
        <v>5001</v>
      </c>
      <c r="M18" s="12">
        <v>64.336070700010112</v>
      </c>
    </row>
    <row r="19" spans="1:16" ht="18" customHeight="1" x14ac:dyDescent="0.15">
      <c r="A19" s="18" t="s">
        <v>4</v>
      </c>
      <c r="B19" s="15">
        <v>288</v>
      </c>
      <c r="C19" s="14">
        <v>0</v>
      </c>
      <c r="D19" s="17">
        <v>87</v>
      </c>
      <c r="E19" s="15">
        <v>9873</v>
      </c>
      <c r="F19" s="14">
        <v>-0.87349397590361455</v>
      </c>
      <c r="G19" s="16">
        <v>34.28125</v>
      </c>
      <c r="H19" s="14">
        <v>96.425432171110458</v>
      </c>
      <c r="I19" s="15">
        <v>49591983</v>
      </c>
      <c r="J19" s="14">
        <v>-0.81961441191972972</v>
      </c>
      <c r="K19" s="13">
        <v>169929</v>
      </c>
      <c r="L19" s="13">
        <v>4957</v>
      </c>
      <c r="M19" s="12">
        <v>63.808762992489967</v>
      </c>
    </row>
    <row r="20" spans="1:16" ht="18" customHeight="1" x14ac:dyDescent="0.15">
      <c r="A20" s="18" t="s">
        <v>3</v>
      </c>
      <c r="B20" s="15">
        <v>299</v>
      </c>
      <c r="C20" s="14">
        <v>3.8194444444444429</v>
      </c>
      <c r="D20" s="17">
        <v>90.3</v>
      </c>
      <c r="E20" s="15">
        <v>9813</v>
      </c>
      <c r="F20" s="14">
        <v>-0.60771801883925036</v>
      </c>
      <c r="G20" s="16">
        <v>32.819397993311036</v>
      </c>
      <c r="H20" s="14">
        <v>95.8</v>
      </c>
      <c r="I20" s="15">
        <v>43062432</v>
      </c>
      <c r="J20" s="14">
        <v>-13.166545487805962</v>
      </c>
      <c r="K20" s="13">
        <v>144021.51170568561</v>
      </c>
      <c r="L20" s="13">
        <v>4388.3044940385207</v>
      </c>
      <c r="M20" s="12">
        <v>55.4</v>
      </c>
    </row>
    <row r="21" spans="1:16" ht="18" customHeight="1" x14ac:dyDescent="0.15">
      <c r="A21" s="18" t="s">
        <v>2</v>
      </c>
      <c r="B21" s="15">
        <v>297</v>
      </c>
      <c r="C21" s="14">
        <v>-0.66889632107023544</v>
      </c>
      <c r="D21" s="17">
        <v>89.728096676737152</v>
      </c>
      <c r="E21" s="15">
        <v>9995</v>
      </c>
      <c r="F21" s="14">
        <v>1.8546825639457865</v>
      </c>
      <c r="G21" s="16">
        <v>33.65319865319865</v>
      </c>
      <c r="H21" s="14">
        <v>97.616954780740301</v>
      </c>
      <c r="I21" s="15">
        <v>66029197</v>
      </c>
      <c r="J21" s="14">
        <v>53.333645902767415</v>
      </c>
      <c r="K21" s="13">
        <v>222320.52861952863</v>
      </c>
      <c r="L21" s="13">
        <v>6606.2228114057025</v>
      </c>
      <c r="M21" s="12">
        <v>84.958114741195757</v>
      </c>
    </row>
    <row r="22" spans="1:16" ht="18" customHeight="1" x14ac:dyDescent="0.15">
      <c r="A22" s="18" t="s">
        <v>1</v>
      </c>
      <c r="B22" s="15">
        <v>301</v>
      </c>
      <c r="C22" s="14">
        <v>1.3468013468013424</v>
      </c>
      <c r="D22" s="17">
        <v>90.936555891238669</v>
      </c>
      <c r="E22" s="15">
        <v>10177</v>
      </c>
      <c r="F22" s="14">
        <v>1.8209104552276045</v>
      </c>
      <c r="G22" s="16">
        <v>33.810631229235881</v>
      </c>
      <c r="H22" s="14">
        <v>99.394472116417617</v>
      </c>
      <c r="I22" s="15">
        <v>71057471</v>
      </c>
      <c r="J22" s="14">
        <v>7.6152281542966449</v>
      </c>
      <c r="K22" s="13">
        <v>236071.33222591362</v>
      </c>
      <c r="L22" s="13">
        <v>6982.1628181192882</v>
      </c>
      <c r="M22" s="12">
        <v>91.427869014326944</v>
      </c>
    </row>
    <row r="23" spans="1:16" ht="18" customHeight="1" x14ac:dyDescent="0.15">
      <c r="A23" s="11" t="s">
        <v>0</v>
      </c>
      <c r="B23" s="8">
        <v>297</v>
      </c>
      <c r="C23" s="7">
        <f>B23/B22*100-100</f>
        <v>-1.3289036544850461</v>
      </c>
      <c r="D23" s="9">
        <f>B23/B13*100</f>
        <v>89.728096676737152</v>
      </c>
      <c r="E23" s="8">
        <v>10151</v>
      </c>
      <c r="F23" s="7">
        <f>E23/E22*100-100</f>
        <v>-0.25547803871475594</v>
      </c>
      <c r="G23" s="10">
        <f>E23/B23</f>
        <v>34.178451178451176</v>
      </c>
      <c r="H23" s="9">
        <f>E23/E13*100</f>
        <v>99.140541068463719</v>
      </c>
      <c r="I23" s="8">
        <v>68444590</v>
      </c>
      <c r="J23" s="7">
        <f>I23/I22*100-100</f>
        <v>-3.6771376228686705</v>
      </c>
      <c r="K23" s="6">
        <f>I23/B23</f>
        <v>230453.16498316498</v>
      </c>
      <c r="L23" s="6">
        <f>I23/E23</f>
        <v>6742.6450596000395</v>
      </c>
      <c r="M23" s="5">
        <f>I23/I13*100</f>
        <v>88.065940445014036</v>
      </c>
    </row>
    <row r="24" spans="1:16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6" x14ac:dyDescent="0.15">
      <c r="I25" s="3"/>
      <c r="N25" s="2"/>
    </row>
    <row r="27" spans="1:16" x14ac:dyDescent="0.15">
      <c r="P27" s="2"/>
    </row>
  </sheetData>
  <mergeCells count="5">
    <mergeCell ref="A2:M2"/>
    <mergeCell ref="A9:A10"/>
    <mergeCell ref="B9:D9"/>
    <mergeCell ref="E9:H9"/>
    <mergeCell ref="A24:M24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概要表（表1）</vt:lpstr>
      <vt:lpstr>'概要表（表1）'!Print_Area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02904</dc:creator>
  <cp:lastModifiedBy>02904</cp:lastModifiedBy>
  <cp:lastPrinted>2022-03-07T02:03:36Z</cp:lastPrinted>
  <dcterms:created xsi:type="dcterms:W3CDTF">2022-03-07T02:02:46Z</dcterms:created>
  <dcterms:modified xsi:type="dcterms:W3CDTF">2022-03-07T02:04:40Z</dcterms:modified>
</cp:coreProperties>
</file>