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-uji7\政策総務課\06_調査統計係\23統計書等結果報告書一件\工業・商業冊子\工業冊子\★R3年工業\3.R2工業統計調査宇治市結果表\HP掲載データ（分離）\R3\"/>
    </mc:Choice>
  </mc:AlternateContent>
  <xr:revisionPtr revIDLastSave="0" documentId="13_ncr:1_{C32199E9-E6C8-4A7C-951A-8D8EA8C3FDC8}" xr6:coauthVersionLast="36" xr6:coauthVersionMax="36" xr10:uidLastSave="{00000000-0000-0000-0000-000000000000}"/>
  <bookViews>
    <workbookView xWindow="0" yWindow="0" windowWidth="20490" windowHeight="7455" xr2:uid="{750BE821-7954-4A9F-810D-0A34880E2275}"/>
  </bookViews>
  <sheets>
    <sheet name="（表2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P9" i="1"/>
  <c r="Q9" i="1"/>
  <c r="P10" i="1"/>
  <c r="Q10" i="1"/>
  <c r="P11" i="1"/>
  <c r="Q11" i="1"/>
  <c r="P12" i="1"/>
  <c r="Q12" i="1"/>
  <c r="P13" i="1"/>
  <c r="Q13" i="1"/>
  <c r="P14" i="1"/>
  <c r="Q14" i="1"/>
  <c r="D15" i="1"/>
  <c r="G15" i="1"/>
  <c r="I15" i="1"/>
  <c r="L15" i="1"/>
  <c r="D16" i="1"/>
  <c r="G16" i="1"/>
  <c r="I16" i="1"/>
  <c r="L16" i="1"/>
</calcChain>
</file>

<file path=xl/sharedStrings.xml><?xml version="1.0" encoding="utf-8"?>
<sst xmlns="http://schemas.openxmlformats.org/spreadsheetml/2006/main" count="156" uniqueCount="71">
  <si>
    <t>その他</t>
  </si>
  <si>
    <t>輸送用機械</t>
  </si>
  <si>
    <t>X</t>
  </si>
  <si>
    <t>情報通信</t>
  </si>
  <si>
    <t>電気機械</t>
  </si>
  <si>
    <t>電子部品</t>
  </si>
  <si>
    <t>業務用機械</t>
  </si>
  <si>
    <t>生産用機械</t>
  </si>
  <si>
    <t>はん用機械</t>
  </si>
  <si>
    <t>金属製品</t>
  </si>
  <si>
    <t>非鉄金属</t>
  </si>
  <si>
    <t>鉄鋼</t>
  </si>
  <si>
    <t>窯業・土石</t>
  </si>
  <si>
    <t>皮革</t>
    <rPh sb="0" eb="2">
      <t>ヒカク</t>
    </rPh>
    <phoneticPr fontId="6"/>
  </si>
  <si>
    <t>X</t>
    <phoneticPr fontId="3"/>
  </si>
  <si>
    <t>ゴム製品</t>
  </si>
  <si>
    <t>プラスチック製品</t>
  </si>
  <si>
    <t>石油・石炭</t>
  </si>
  <si>
    <t>化学</t>
  </si>
  <si>
    <t>印刷</t>
  </si>
  <si>
    <t>パルプ・紙</t>
  </si>
  <si>
    <t>家具・装備品</t>
  </si>
  <si>
    <t>木材・木製品</t>
  </si>
  <si>
    <t>繊維</t>
  </si>
  <si>
    <t>飲料・たばこ・飼料</t>
  </si>
  <si>
    <t>食料品</t>
  </si>
  <si>
    <t>09</t>
  </si>
  <si>
    <t>総　　　　　　数</t>
    <rPh sb="0" eb="8">
      <t>ソウスウ</t>
    </rPh>
    <phoneticPr fontId="6"/>
  </si>
  <si>
    <t>対前回　増加率(%)</t>
    <rPh sb="0" eb="1">
      <t>タイ</t>
    </rPh>
    <rPh sb="1" eb="3">
      <t>ゼンカイ</t>
    </rPh>
    <rPh sb="4" eb="6">
      <t>ゾウカ</t>
    </rPh>
    <rPh sb="6" eb="7">
      <t>リツ</t>
    </rPh>
    <phoneticPr fontId="6"/>
  </si>
  <si>
    <t>構成比(%)</t>
    <rPh sb="0" eb="3">
      <t>コウセイヒ</t>
    </rPh>
    <phoneticPr fontId="6"/>
  </si>
  <si>
    <t>実　数</t>
    <rPh sb="0" eb="3">
      <t>ジッスウ</t>
    </rPh>
    <phoneticPr fontId="6"/>
  </si>
  <si>
    <t>２年</t>
    <rPh sb="1" eb="2">
      <t>ネン</t>
    </rPh>
    <phoneticPr fontId="3"/>
  </si>
  <si>
    <t>令和　元　年</t>
  </si>
  <si>
    <t>製 造 品 出 荷 額 等　(万円）</t>
    <rPh sb="0" eb="5">
      <t>セイゾウヒン</t>
    </rPh>
    <rPh sb="6" eb="9">
      <t>シュッカ</t>
    </rPh>
    <rPh sb="10" eb="11">
      <t>ガク</t>
    </rPh>
    <rPh sb="12" eb="13">
      <t>トウ</t>
    </rPh>
    <rPh sb="15" eb="17">
      <t>マンエン</t>
    </rPh>
    <phoneticPr fontId="6"/>
  </si>
  <si>
    <t>従　　業　　者　　数　　(人)</t>
    <rPh sb="0" eb="1">
      <t>ジュウ</t>
    </rPh>
    <rPh sb="3" eb="10">
      <t>ギョウシャスウ</t>
    </rPh>
    <rPh sb="13" eb="14">
      <t>ニン</t>
    </rPh>
    <phoneticPr fontId="6"/>
  </si>
  <si>
    <t>事　　業　　所　　数</t>
    <rPh sb="0" eb="7">
      <t>ジギョウショ</t>
    </rPh>
    <rPh sb="9" eb="10">
      <t>スウ</t>
    </rPh>
    <phoneticPr fontId="6"/>
  </si>
  <si>
    <t>産 業 中 分 類</t>
    <rPh sb="0" eb="3">
      <t>サンギョウ</t>
    </rPh>
    <rPh sb="4" eb="5">
      <t>チュウ</t>
    </rPh>
    <rPh sb="6" eb="9">
      <t>ブンルイ</t>
    </rPh>
    <phoneticPr fontId="6"/>
  </si>
  <si>
    <t>③産業中分類別</t>
    <rPh sb="1" eb="3">
      <t>サンギョウ</t>
    </rPh>
    <rPh sb="3" eb="6">
      <t>チュウブンルイ</t>
    </rPh>
    <rPh sb="6" eb="7">
      <t>ベツ</t>
    </rPh>
    <phoneticPr fontId="3"/>
  </si>
  <si>
    <t>広野町・寺山台・大久保町</t>
    <rPh sb="0" eb="2">
      <t>ヒロノ</t>
    </rPh>
    <rPh sb="2" eb="3">
      <t>チョウ</t>
    </rPh>
    <rPh sb="4" eb="6">
      <t>テラヤマ</t>
    </rPh>
    <rPh sb="6" eb="7">
      <t>ダイ</t>
    </rPh>
    <rPh sb="8" eb="12">
      <t>オオクボチョウ</t>
    </rPh>
    <phoneticPr fontId="6"/>
  </si>
  <si>
    <t>伊勢田町・安田町</t>
    <rPh sb="0" eb="3">
      <t>イセダ</t>
    </rPh>
    <rPh sb="3" eb="4">
      <t>チョウ</t>
    </rPh>
    <rPh sb="5" eb="8">
      <t>ヤスダチョウ</t>
    </rPh>
    <phoneticPr fontId="6"/>
  </si>
  <si>
    <t>小倉町</t>
    <rPh sb="0" eb="3">
      <t>オグラチョウ</t>
    </rPh>
    <phoneticPr fontId="6"/>
  </si>
  <si>
    <t>槇島町</t>
    <rPh sb="0" eb="1">
      <t>マキ</t>
    </rPh>
    <rPh sb="1" eb="3">
      <t>マキシマチョウ</t>
    </rPh>
    <phoneticPr fontId="6"/>
  </si>
  <si>
    <t>神明・羽拍子町・開町</t>
    <rPh sb="0" eb="2">
      <t>シンメイ</t>
    </rPh>
    <rPh sb="3" eb="4">
      <t>ハ</t>
    </rPh>
    <rPh sb="4" eb="6">
      <t>ヒョウシ</t>
    </rPh>
    <rPh sb="6" eb="7">
      <t>チョウ</t>
    </rPh>
    <rPh sb="8" eb="10">
      <t>ヒラキチョウ</t>
    </rPh>
    <phoneticPr fontId="6"/>
  </si>
  <si>
    <t>宇治・琵琶台・折居台・         天神台・白川</t>
    <rPh sb="0" eb="2">
      <t>ウジ</t>
    </rPh>
    <rPh sb="3" eb="5">
      <t>ビワ</t>
    </rPh>
    <rPh sb="5" eb="6">
      <t>ダイ</t>
    </rPh>
    <rPh sb="7" eb="9">
      <t>オリイ</t>
    </rPh>
    <rPh sb="9" eb="10">
      <t>ダイ</t>
    </rPh>
    <rPh sb="20" eb="22">
      <t>テンジン</t>
    </rPh>
    <rPh sb="22" eb="23">
      <t>ダイ</t>
    </rPh>
    <rPh sb="24" eb="26">
      <t>シラカワ</t>
    </rPh>
    <phoneticPr fontId="6"/>
  </si>
  <si>
    <t>炭山・二尾・池尾・           東笠取・西笠取</t>
    <rPh sb="0" eb="1">
      <t>スミ</t>
    </rPh>
    <rPh sb="1" eb="2">
      <t>ヤマ</t>
    </rPh>
    <rPh sb="3" eb="4">
      <t>ニ</t>
    </rPh>
    <rPh sb="4" eb="5">
      <t>オ</t>
    </rPh>
    <rPh sb="6" eb="8">
      <t>イケオ</t>
    </rPh>
    <rPh sb="20" eb="21">
      <t>ヒガシ</t>
    </rPh>
    <rPh sb="21" eb="22">
      <t>カサ</t>
    </rPh>
    <rPh sb="22" eb="23">
      <t>トリ</t>
    </rPh>
    <rPh sb="24" eb="25">
      <t>ニシ</t>
    </rPh>
    <rPh sb="25" eb="26">
      <t>カサ</t>
    </rPh>
    <rPh sb="26" eb="27">
      <t>トリ</t>
    </rPh>
    <phoneticPr fontId="6"/>
  </si>
  <si>
    <t>莵道・羽戸山・              志津川・明星町</t>
    <rPh sb="1" eb="2">
      <t>ミチ</t>
    </rPh>
    <rPh sb="3" eb="4">
      <t>ハ</t>
    </rPh>
    <rPh sb="4" eb="5">
      <t>ト</t>
    </rPh>
    <rPh sb="5" eb="6">
      <t>ヤマ</t>
    </rPh>
    <rPh sb="21" eb="24">
      <t>シヅガワ</t>
    </rPh>
    <rPh sb="25" eb="28">
      <t>ミョウジョウチョウ</t>
    </rPh>
    <phoneticPr fontId="6"/>
  </si>
  <si>
    <t>六地蔵・木幡・　　　　　　　平尾台・五ケ庄</t>
    <rPh sb="0" eb="1">
      <t>ロク</t>
    </rPh>
    <rPh sb="1" eb="2">
      <t>チ</t>
    </rPh>
    <rPh sb="2" eb="3">
      <t>クラ</t>
    </rPh>
    <rPh sb="4" eb="5">
      <t>モク</t>
    </rPh>
    <rPh sb="5" eb="6">
      <t>ハタ</t>
    </rPh>
    <rPh sb="14" eb="15">
      <t>ヒラ</t>
    </rPh>
    <rPh sb="15" eb="16">
      <t>オ</t>
    </rPh>
    <rPh sb="16" eb="17">
      <t>ダイ</t>
    </rPh>
    <rPh sb="18" eb="19">
      <t>ゴ</t>
    </rPh>
    <phoneticPr fontId="6"/>
  </si>
  <si>
    <t>対前回 増加率 (%)</t>
    <phoneticPr fontId="3"/>
  </si>
  <si>
    <t>構成比(%)</t>
  </si>
  <si>
    <t>実　数</t>
  </si>
  <si>
    <t>実　数</t>
    <phoneticPr fontId="6"/>
  </si>
  <si>
    <t>対前回 増加率  (%)</t>
    <phoneticPr fontId="3"/>
  </si>
  <si>
    <t>製 造 品 出 荷 額 等　(万円）</t>
  </si>
  <si>
    <t>従　　業　　者　　数　　(人)</t>
  </si>
  <si>
    <t>事　　業　　所　　数</t>
  </si>
  <si>
    <t>地　　　　　　域</t>
  </si>
  <si>
    <t>②地域別</t>
    <rPh sb="1" eb="3">
      <t>チイキ</t>
    </rPh>
    <rPh sb="3" eb="4">
      <t>ベツ</t>
    </rPh>
    <phoneticPr fontId="3"/>
  </si>
  <si>
    <t xml:space="preserve"> 300人 以　上</t>
    <phoneticPr fontId="6"/>
  </si>
  <si>
    <t xml:space="preserve">   200 　～　299　人</t>
    <rPh sb="14" eb="15">
      <t>ニン</t>
    </rPh>
    <phoneticPr fontId="6"/>
  </si>
  <si>
    <t xml:space="preserve">   100 　～　199　人</t>
    <rPh sb="14" eb="15">
      <t>ニン</t>
    </rPh>
    <phoneticPr fontId="6"/>
  </si>
  <si>
    <t xml:space="preserve"> 50～ 99人</t>
    <phoneticPr fontId="6"/>
  </si>
  <si>
    <t xml:space="preserve"> 30～ 49人</t>
    <phoneticPr fontId="6"/>
  </si>
  <si>
    <t xml:space="preserve"> 20～ 29人</t>
    <phoneticPr fontId="6"/>
  </si>
  <si>
    <t xml:space="preserve"> 10～ 19人</t>
    <phoneticPr fontId="6"/>
  </si>
  <si>
    <t xml:space="preserve">  4～　9人</t>
    <phoneticPr fontId="6"/>
  </si>
  <si>
    <t>総　　     数</t>
    <phoneticPr fontId="6"/>
  </si>
  <si>
    <t>構成比(%)</t>
    <phoneticPr fontId="6"/>
  </si>
  <si>
    <t>事　　業　　所　　数</t>
    <phoneticPr fontId="6"/>
  </si>
  <si>
    <t>従業者規模</t>
  </si>
  <si>
    <t>①従業者規模別</t>
    <rPh sb="1" eb="4">
      <t>ジュウギョウシャ</t>
    </rPh>
    <rPh sb="4" eb="7">
      <t>キボベツ</t>
    </rPh>
    <phoneticPr fontId="3"/>
  </si>
  <si>
    <t>表２　事業所数、従業者数、製造品出荷額等(従業者４人以上の事業所）</t>
    <rPh sb="3" eb="6">
      <t>ジギョウショ</t>
    </rPh>
    <rPh sb="6" eb="7">
      <t>スウ</t>
    </rPh>
    <rPh sb="8" eb="11">
      <t>ジュウギョウシャ</t>
    </rPh>
    <rPh sb="11" eb="12">
      <t>スウ</t>
    </rPh>
    <rPh sb="13" eb="16">
      <t>セイゾウヒン</t>
    </rPh>
    <rPh sb="16" eb="18">
      <t>シュッカ</t>
    </rPh>
    <rPh sb="18" eb="19">
      <t>ガク</t>
    </rPh>
    <rPh sb="19" eb="20">
      <t>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</si>
</sst>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0_);[Red]\(0\)"/>
    <numFmt numFmtId="178" formatCode="_ * #,##0;_ * \-#,##0;_ * &quot;-&quot;\ ;_ @\ "/>
    <numFmt numFmtId="179" formatCode="0.0;&quot;△ &quot;0.0"/>
    <numFmt numFmtId="180" formatCode="#,##0.0;&quot;△ &quot;#,##0.0"/>
    <numFmt numFmtId="181" formatCode="0.0_);[Red]\(0.0\)"/>
    <numFmt numFmtId="182" formatCode="#,##0_ ;[Red]\-#,##0\ "/>
    <numFmt numFmtId="183" formatCode="#,##0.0_);[Red]\(#,##0.0\)"/>
    <numFmt numFmtId="184" formatCode="#,##0_ "/>
    <numFmt numFmtId="185" formatCode="#,##0.0_ 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2" fillId="0" borderId="0" xfId="0" applyFont="1" applyFill="1"/>
    <xf numFmtId="176" fontId="2" fillId="0" borderId="0" xfId="0" applyNumberFormat="1" applyFont="1" applyFill="1"/>
    <xf numFmtId="0" fontId="4" fillId="0" borderId="0" xfId="0" applyFont="1" applyFill="1"/>
    <xf numFmtId="176" fontId="4" fillId="0" borderId="0" xfId="0" applyNumberFormat="1" applyFont="1" applyFill="1"/>
    <xf numFmtId="177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8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/>
    <xf numFmtId="179" fontId="2" fillId="0" borderId="0" xfId="0" applyNumberFormat="1" applyFont="1" applyFill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vertical="center"/>
    </xf>
    <xf numFmtId="181" fontId="4" fillId="0" borderId="5" xfId="0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41" fontId="4" fillId="0" borderId="5" xfId="0" applyNumberFormat="1" applyFont="1" applyFill="1" applyBorder="1" applyAlignment="1">
      <alignment vertical="center"/>
    </xf>
    <xf numFmtId="42" fontId="4" fillId="0" borderId="5" xfId="1" applyNumberFormat="1" applyFont="1" applyFill="1" applyBorder="1" applyAlignment="1">
      <alignment horizontal="right" vertical="center"/>
    </xf>
    <xf numFmtId="179" fontId="2" fillId="0" borderId="0" xfId="0" applyNumberFormat="1" applyFont="1" applyFill="1"/>
    <xf numFmtId="176" fontId="4" fillId="0" borderId="5" xfId="1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9" fontId="4" fillId="0" borderId="0" xfId="0" applyNumberFormat="1" applyFont="1" applyFill="1"/>
    <xf numFmtId="177" fontId="4" fillId="0" borderId="5" xfId="1" applyNumberFormat="1" applyFont="1" applyFill="1" applyBorder="1" applyAlignment="1">
      <alignment horizontal="right" vertical="center"/>
    </xf>
    <xf numFmtId="0" fontId="4" fillId="0" borderId="6" xfId="0" applyNumberFormat="1" applyFont="1" applyFill="1" applyBorder="1" applyAlignment="1">
      <alignment horizontal="distributed" vertical="center"/>
    </xf>
    <xf numFmtId="180" fontId="4" fillId="0" borderId="5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80" fontId="4" fillId="0" borderId="8" xfId="0" applyNumberFormat="1" applyFont="1" applyFill="1" applyBorder="1" applyAlignment="1">
      <alignment vertical="center"/>
    </xf>
    <xf numFmtId="0" fontId="4" fillId="0" borderId="7" xfId="0" quotePrefix="1" applyFont="1" applyFill="1" applyBorder="1" applyAlignment="1">
      <alignment horizontal="center" vertical="center"/>
    </xf>
    <xf numFmtId="180" fontId="4" fillId="0" borderId="9" xfId="0" applyNumberFormat="1" applyFont="1" applyFill="1" applyBorder="1" applyAlignment="1">
      <alignment vertical="center"/>
    </xf>
    <xf numFmtId="181" fontId="4" fillId="0" borderId="9" xfId="0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82" fontId="4" fillId="0" borderId="10" xfId="1" applyNumberFormat="1" applyFont="1" applyFill="1" applyBorder="1" applyAlignment="1">
      <alignment vertical="center"/>
    </xf>
    <xf numFmtId="176" fontId="4" fillId="0" borderId="0" xfId="0" applyNumberFormat="1" applyFont="1" applyFill="1" applyBorder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0" fontId="4" fillId="0" borderId="0" xfId="0" applyNumberFormat="1" applyFont="1" applyFill="1" applyBorder="1"/>
    <xf numFmtId="180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83" fontId="4" fillId="0" borderId="1" xfId="0" applyNumberFormat="1" applyFont="1" applyFill="1" applyBorder="1" applyAlignment="1">
      <alignment vertical="center"/>
    </xf>
    <xf numFmtId="183" fontId="4" fillId="0" borderId="5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176" fontId="4" fillId="0" borderId="0" xfId="0" applyNumberFormat="1" applyFont="1" applyFill="1" applyBorder="1" applyAlignment="1"/>
    <xf numFmtId="180" fontId="4" fillId="0" borderId="0" xfId="0" applyNumberFormat="1" applyFont="1" applyFill="1" applyBorder="1" applyAlignment="1"/>
    <xf numFmtId="9" fontId="4" fillId="0" borderId="0" xfId="2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0" fontId="2" fillId="0" borderId="0" xfId="0" applyFont="1" applyFill="1" applyBorder="1"/>
    <xf numFmtId="180" fontId="4" fillId="0" borderId="12" xfId="0" applyNumberFormat="1" applyFont="1" applyFill="1" applyBorder="1" applyAlignment="1">
      <alignment vertical="center"/>
    </xf>
    <xf numFmtId="181" fontId="4" fillId="0" borderId="12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0" fontId="4" fillId="0" borderId="0" xfId="0" applyFont="1" applyFill="1" applyBorder="1"/>
    <xf numFmtId="184" fontId="2" fillId="0" borderId="0" xfId="0" applyNumberFormat="1" applyFont="1" applyFill="1"/>
    <xf numFmtId="184" fontId="4" fillId="0" borderId="0" xfId="0" applyNumberFormat="1" applyFont="1" applyFill="1"/>
    <xf numFmtId="185" fontId="4" fillId="0" borderId="0" xfId="0" applyNumberFormat="1" applyFont="1" applyFill="1" applyAlignment="1">
      <alignment vertical="center"/>
    </xf>
    <xf numFmtId="185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84" fontId="4" fillId="0" borderId="0" xfId="0" applyNumberFormat="1" applyFont="1" applyFill="1" applyBorder="1" applyAlignment="1">
      <alignment vertical="center"/>
    </xf>
    <xf numFmtId="184" fontId="4" fillId="0" borderId="15" xfId="0" applyNumberFormat="1" applyFont="1" applyFill="1" applyBorder="1" applyAlignment="1">
      <alignment vertical="center"/>
    </xf>
    <xf numFmtId="185" fontId="4" fillId="0" borderId="15" xfId="0" applyNumberFormat="1" applyFont="1" applyFill="1" applyBorder="1" applyAlignment="1">
      <alignment vertical="center"/>
    </xf>
    <xf numFmtId="180" fontId="4" fillId="0" borderId="15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42" fontId="4" fillId="0" borderId="1" xfId="0" applyNumberFormat="1" applyFont="1" applyFill="1" applyBorder="1" applyAlignment="1">
      <alignment horizontal="right" vertical="center"/>
    </xf>
    <xf numFmtId="185" fontId="4" fillId="0" borderId="1" xfId="0" applyNumberFormat="1" applyFont="1" applyFill="1" applyBorder="1" applyAlignment="1">
      <alignment vertical="center"/>
    </xf>
    <xf numFmtId="184" fontId="4" fillId="0" borderId="1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horizontal="right" vertical="center"/>
    </xf>
    <xf numFmtId="42" fontId="4" fillId="0" borderId="5" xfId="0" applyNumberFormat="1" applyFont="1" applyFill="1" applyBorder="1" applyAlignment="1">
      <alignment horizontal="right" vertical="center"/>
    </xf>
    <xf numFmtId="185" fontId="4" fillId="0" borderId="5" xfId="0" applyNumberFormat="1" applyFont="1" applyFill="1" applyBorder="1" applyAlignment="1">
      <alignment vertical="center"/>
    </xf>
    <xf numFmtId="184" fontId="4" fillId="0" borderId="5" xfId="0" applyNumberFormat="1" applyFont="1" applyFill="1" applyBorder="1" applyAlignment="1">
      <alignment vertical="center"/>
    </xf>
    <xf numFmtId="180" fontId="4" fillId="0" borderId="13" xfId="0" applyNumberFormat="1" applyFont="1" applyFill="1" applyBorder="1" applyAlignment="1">
      <alignment vertical="center"/>
    </xf>
    <xf numFmtId="185" fontId="4" fillId="0" borderId="12" xfId="0" applyNumberFormat="1" applyFont="1" applyFill="1" applyBorder="1" applyAlignment="1">
      <alignment vertical="center"/>
    </xf>
    <xf numFmtId="184" fontId="4" fillId="0" borderId="12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quotePrefix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3" xfId="0" applyFont="1" applyFill="1" applyBorder="1" applyAlignment="1">
      <alignment horizontal="distributed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distributed" vertical="center" justifyLastLine="1" shrinkToFit="1"/>
    </xf>
    <xf numFmtId="0" fontId="9" fillId="0" borderId="12" xfId="0" applyFont="1" applyFill="1" applyBorder="1" applyAlignment="1">
      <alignment horizontal="distributed" vertical="center" justifyLastLine="1" shrinkToFit="1"/>
    </xf>
    <xf numFmtId="0" fontId="10" fillId="0" borderId="7" xfId="0" applyNumberFormat="1" applyFont="1" applyFill="1" applyBorder="1" applyAlignment="1">
      <alignment horizontal="distributed" vertical="center" justifyLastLine="1" shrinkToFit="1"/>
    </xf>
    <xf numFmtId="0" fontId="10" fillId="0" borderId="6" xfId="0" applyNumberFormat="1" applyFont="1" applyFill="1" applyBorder="1" applyAlignment="1">
      <alignment horizontal="distributed" vertical="center" justifyLastLine="1" shrinkToFit="1"/>
    </xf>
    <xf numFmtId="0" fontId="10" fillId="0" borderId="5" xfId="0" applyNumberFormat="1" applyFont="1" applyFill="1" applyBorder="1" applyAlignment="1">
      <alignment horizontal="distributed" vertical="center" justifyLastLine="1" shrinkToFit="1"/>
    </xf>
    <xf numFmtId="0" fontId="10" fillId="0" borderId="5" xfId="0" applyFont="1" applyFill="1" applyBorder="1" applyAlignment="1">
      <alignment horizontal="distributed" vertical="center" justifyLastLine="1" shrinkToFit="1"/>
    </xf>
    <xf numFmtId="0" fontId="10" fillId="0" borderId="6" xfId="0" applyFont="1" applyFill="1" applyBorder="1" applyAlignment="1">
      <alignment horizontal="distributed" vertical="center" justifyLastLine="1" shrinkToFit="1"/>
    </xf>
    <xf numFmtId="0" fontId="4" fillId="0" borderId="7" xfId="0" applyNumberFormat="1" applyFont="1" applyFill="1" applyBorder="1" applyAlignment="1">
      <alignment horizontal="distributed" vertical="center" justifyLastLine="1" shrinkToFit="1"/>
    </xf>
    <xf numFmtId="0" fontId="4" fillId="0" borderId="6" xfId="0" applyFont="1" applyFill="1" applyBorder="1" applyAlignment="1">
      <alignment horizontal="distributed" vertical="center" justifyLastLine="1" shrinkToFit="1"/>
    </xf>
    <xf numFmtId="0" fontId="9" fillId="0" borderId="5" xfId="0" applyNumberFormat="1" applyFont="1" applyFill="1" applyBorder="1" applyAlignment="1">
      <alignment horizontal="distributed" vertical="center" justifyLastLine="1" shrinkToFit="1"/>
    </xf>
    <xf numFmtId="0" fontId="9" fillId="0" borderId="5" xfId="0" applyFont="1" applyFill="1" applyBorder="1" applyAlignment="1">
      <alignment horizontal="distributed" vertical="center" justifyLastLine="1" shrinkToFit="1"/>
    </xf>
    <xf numFmtId="0" fontId="5" fillId="0" borderId="1" xfId="0" applyNumberFormat="1" applyFont="1" applyFill="1" applyBorder="1" applyAlignment="1">
      <alignment horizontal="distributed" vertical="center" justifyLastLine="1" shrinkToFit="1"/>
    </xf>
    <xf numFmtId="0" fontId="5" fillId="0" borderId="1" xfId="0" applyFont="1" applyFill="1" applyBorder="1" applyAlignment="1">
      <alignment horizontal="distributed" vertical="center" justifyLastLine="1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57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B390-EAC6-4ADA-9C28-259F92F75897}">
  <sheetPr>
    <tabColor rgb="FFFFFF00"/>
  </sheetPr>
  <dimension ref="A2:BP261"/>
  <sheetViews>
    <sheetView tabSelected="1" zoomScaleNormal="100" zoomScaleSheetLayoutView="85" workbookViewId="0">
      <selection activeCell="A4" sqref="A4:B7"/>
    </sheetView>
  </sheetViews>
  <sheetFormatPr defaultColWidth="9" defaultRowHeight="13.5" x14ac:dyDescent="0.15"/>
  <cols>
    <col min="1" max="1" width="3.25" style="3" customWidth="1"/>
    <col min="2" max="2" width="15.5" style="1" bestFit="1" customWidth="1"/>
    <col min="3" max="12" width="6.75" style="1" customWidth="1"/>
    <col min="13" max="13" width="10.875" style="2" customWidth="1"/>
    <col min="14" max="14" width="6.75" style="1" customWidth="1"/>
    <col min="15" max="15" width="10.875" style="1" customWidth="1"/>
    <col min="16" max="17" width="6.75" style="1" customWidth="1"/>
    <col min="18" max="18" width="9" style="1"/>
    <col min="19" max="19" width="13.125" style="1" bestFit="1" customWidth="1"/>
    <col min="20" max="16384" width="9" style="1"/>
  </cols>
  <sheetData>
    <row r="2" spans="1:19" ht="18" customHeight="1" x14ac:dyDescent="0.15">
      <c r="A2" s="47" t="s">
        <v>70</v>
      </c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</row>
    <row r="3" spans="1:19" s="6" customFormat="1" ht="18" customHeight="1" x14ac:dyDescent="0.4">
      <c r="A3" s="48"/>
      <c r="B3" s="47" t="s">
        <v>69</v>
      </c>
      <c r="D3" s="7"/>
      <c r="E3" s="7"/>
      <c r="F3" s="7"/>
      <c r="G3" s="7"/>
      <c r="H3" s="7"/>
      <c r="I3" s="7"/>
      <c r="J3" s="7"/>
      <c r="K3" s="7"/>
      <c r="L3" s="7"/>
      <c r="M3" s="8"/>
      <c r="N3" s="7"/>
      <c r="O3" s="7"/>
      <c r="P3" s="7"/>
      <c r="Q3" s="7"/>
    </row>
    <row r="4" spans="1:19" x14ac:dyDescent="0.15">
      <c r="A4" s="90" t="s">
        <v>68</v>
      </c>
      <c r="B4" s="91"/>
      <c r="C4" s="96" t="s">
        <v>67</v>
      </c>
      <c r="D4" s="97"/>
      <c r="E4" s="97"/>
      <c r="F4" s="97"/>
      <c r="G4" s="98"/>
      <c r="H4" s="96" t="s">
        <v>53</v>
      </c>
      <c r="I4" s="97"/>
      <c r="J4" s="97"/>
      <c r="K4" s="97"/>
      <c r="L4" s="98"/>
      <c r="M4" s="96" t="s">
        <v>52</v>
      </c>
      <c r="N4" s="97"/>
      <c r="O4" s="97"/>
      <c r="P4" s="97"/>
      <c r="Q4" s="98"/>
    </row>
    <row r="5" spans="1:19" x14ac:dyDescent="0.15">
      <c r="A5" s="92"/>
      <c r="B5" s="93"/>
      <c r="C5" s="90" t="s">
        <v>32</v>
      </c>
      <c r="D5" s="91"/>
      <c r="E5" s="99" t="s">
        <v>31</v>
      </c>
      <c r="F5" s="100"/>
      <c r="G5" s="91"/>
      <c r="H5" s="90" t="s">
        <v>32</v>
      </c>
      <c r="I5" s="91"/>
      <c r="J5" s="99" t="s">
        <v>31</v>
      </c>
      <c r="K5" s="100"/>
      <c r="L5" s="91"/>
      <c r="M5" s="90" t="s">
        <v>32</v>
      </c>
      <c r="N5" s="91"/>
      <c r="O5" s="99" t="s">
        <v>31</v>
      </c>
      <c r="P5" s="100"/>
      <c r="Q5" s="91"/>
    </row>
    <row r="6" spans="1:19" ht="18" customHeight="1" x14ac:dyDescent="0.15">
      <c r="A6" s="92"/>
      <c r="B6" s="93"/>
      <c r="C6" s="105" t="s">
        <v>49</v>
      </c>
      <c r="D6" s="103" t="s">
        <v>48</v>
      </c>
      <c r="E6" s="105" t="s">
        <v>49</v>
      </c>
      <c r="F6" s="103" t="s">
        <v>48</v>
      </c>
      <c r="G6" s="103" t="s">
        <v>47</v>
      </c>
      <c r="H6" s="105" t="s">
        <v>49</v>
      </c>
      <c r="I6" s="103" t="s">
        <v>66</v>
      </c>
      <c r="J6" s="105" t="s">
        <v>49</v>
      </c>
      <c r="K6" s="103" t="s">
        <v>48</v>
      </c>
      <c r="L6" s="103" t="s">
        <v>47</v>
      </c>
      <c r="M6" s="101" t="s">
        <v>49</v>
      </c>
      <c r="N6" s="103" t="s">
        <v>48</v>
      </c>
      <c r="O6" s="105" t="s">
        <v>49</v>
      </c>
      <c r="P6" s="103" t="s">
        <v>48</v>
      </c>
      <c r="Q6" s="103" t="s">
        <v>47</v>
      </c>
    </row>
    <row r="7" spans="1:19" ht="18" customHeight="1" x14ac:dyDescent="0.15">
      <c r="A7" s="94"/>
      <c r="B7" s="95"/>
      <c r="C7" s="106"/>
      <c r="D7" s="104"/>
      <c r="E7" s="106"/>
      <c r="F7" s="104"/>
      <c r="G7" s="104"/>
      <c r="H7" s="106"/>
      <c r="I7" s="104"/>
      <c r="J7" s="106"/>
      <c r="K7" s="104"/>
      <c r="L7" s="112"/>
      <c r="M7" s="102"/>
      <c r="N7" s="104"/>
      <c r="O7" s="106"/>
      <c r="P7" s="104"/>
      <c r="Q7" s="104"/>
    </row>
    <row r="8" spans="1:19" x14ac:dyDescent="0.15">
      <c r="A8" s="107" t="s">
        <v>65</v>
      </c>
      <c r="B8" s="108"/>
      <c r="C8" s="89">
        <v>301</v>
      </c>
      <c r="D8" s="65">
        <v>100</v>
      </c>
      <c r="E8" s="89">
        <v>297</v>
      </c>
      <c r="F8" s="65">
        <v>100</v>
      </c>
      <c r="G8" s="64">
        <v>-1.3289036544850461</v>
      </c>
      <c r="H8" s="89">
        <v>10177</v>
      </c>
      <c r="I8" s="88">
        <v>100</v>
      </c>
      <c r="J8" s="89">
        <v>10151</v>
      </c>
      <c r="K8" s="88">
        <v>100</v>
      </c>
      <c r="L8" s="64">
        <v>-0.25547803871475594</v>
      </c>
      <c r="M8" s="66">
        <v>71057471</v>
      </c>
      <c r="N8" s="88">
        <v>100</v>
      </c>
      <c r="O8" s="89">
        <v>68444590</v>
      </c>
      <c r="P8" s="88">
        <v>100</v>
      </c>
      <c r="Q8" s="64">
        <f t="shared" ref="Q8:Q14" si="0">O8/M8*100-100</f>
        <v>-3.6771376228686705</v>
      </c>
      <c r="R8" s="6"/>
      <c r="S8" s="6"/>
    </row>
    <row r="9" spans="1:19" x14ac:dyDescent="0.15">
      <c r="A9" s="109" t="s">
        <v>64</v>
      </c>
      <c r="B9" s="110"/>
      <c r="C9" s="86">
        <v>114</v>
      </c>
      <c r="D9" s="20">
        <v>37.873754152823921</v>
      </c>
      <c r="E9" s="86">
        <v>108</v>
      </c>
      <c r="F9" s="20">
        <v>36.363636363636367</v>
      </c>
      <c r="G9" s="19">
        <v>-5.2631578947368496</v>
      </c>
      <c r="H9" s="86">
        <v>737</v>
      </c>
      <c r="I9" s="85">
        <v>7.2418197897219221</v>
      </c>
      <c r="J9" s="86">
        <v>688</v>
      </c>
      <c r="K9" s="85">
        <v>6.7776573736577683</v>
      </c>
      <c r="L9" s="19">
        <v>-6.6485753052917289</v>
      </c>
      <c r="M9" s="22">
        <v>973427</v>
      </c>
      <c r="N9" s="85">
        <v>1.3699150649479208</v>
      </c>
      <c r="O9" s="86">
        <v>925896</v>
      </c>
      <c r="P9" s="85">
        <f t="shared" ref="P9:P14" si="1">O9/$O$8*100</f>
        <v>1.3527672530436665</v>
      </c>
      <c r="Q9" s="87">
        <f t="shared" si="0"/>
        <v>-4.8828520269111095</v>
      </c>
      <c r="R9" s="6"/>
      <c r="S9" s="6"/>
    </row>
    <row r="10" spans="1:19" x14ac:dyDescent="0.15">
      <c r="A10" s="109" t="s">
        <v>63</v>
      </c>
      <c r="B10" s="111"/>
      <c r="C10" s="86">
        <v>84</v>
      </c>
      <c r="D10" s="20">
        <v>27.906976744186046</v>
      </c>
      <c r="E10" s="86">
        <v>86</v>
      </c>
      <c r="F10" s="20">
        <v>28.956228956228959</v>
      </c>
      <c r="G10" s="19">
        <v>2.3809523809523796</v>
      </c>
      <c r="H10" s="86">
        <v>1174</v>
      </c>
      <c r="I10" s="85">
        <v>11.535816055812125</v>
      </c>
      <c r="J10" s="86">
        <v>1189</v>
      </c>
      <c r="K10" s="85">
        <v>11.713131711161463</v>
      </c>
      <c r="L10" s="19">
        <v>1.2776831345826309</v>
      </c>
      <c r="M10" s="22">
        <v>2205206</v>
      </c>
      <c r="N10" s="85">
        <v>3.1034118847263787</v>
      </c>
      <c r="O10" s="86">
        <v>2145151</v>
      </c>
      <c r="P10" s="85">
        <f t="shared" si="1"/>
        <v>3.134142523170933</v>
      </c>
      <c r="Q10" s="19">
        <f t="shared" si="0"/>
        <v>-2.7233283421140726</v>
      </c>
      <c r="R10" s="6"/>
      <c r="S10" s="6"/>
    </row>
    <row r="11" spans="1:19" x14ac:dyDescent="0.15">
      <c r="A11" s="109" t="s">
        <v>62</v>
      </c>
      <c r="B11" s="111"/>
      <c r="C11" s="86">
        <v>40</v>
      </c>
      <c r="D11" s="20">
        <v>13.2890365448505</v>
      </c>
      <c r="E11" s="86">
        <v>39</v>
      </c>
      <c r="F11" s="20">
        <v>13.131313131313133</v>
      </c>
      <c r="G11" s="19">
        <v>-2.5</v>
      </c>
      <c r="H11" s="86">
        <v>1008</v>
      </c>
      <c r="I11" s="85">
        <v>9.9046870394025746</v>
      </c>
      <c r="J11" s="86">
        <v>962</v>
      </c>
      <c r="K11" s="85">
        <v>9.4768988277017048</v>
      </c>
      <c r="L11" s="19">
        <v>-4.5634920634920633</v>
      </c>
      <c r="M11" s="22">
        <v>2022729</v>
      </c>
      <c r="N11" s="85">
        <v>2.8466098941235889</v>
      </c>
      <c r="O11" s="86">
        <v>1944207</v>
      </c>
      <c r="P11" s="85">
        <f t="shared" si="1"/>
        <v>2.8405561345315968</v>
      </c>
      <c r="Q11" s="19">
        <f t="shared" si="0"/>
        <v>-3.8819832019019884</v>
      </c>
      <c r="R11" s="6"/>
      <c r="S11" s="6"/>
    </row>
    <row r="12" spans="1:19" x14ac:dyDescent="0.15">
      <c r="A12" s="109" t="s">
        <v>61</v>
      </c>
      <c r="B12" s="111"/>
      <c r="C12" s="86">
        <v>27</v>
      </c>
      <c r="D12" s="20">
        <v>8.9700996677740861</v>
      </c>
      <c r="E12" s="86">
        <v>29</v>
      </c>
      <c r="F12" s="20">
        <v>9.7643097643097647</v>
      </c>
      <c r="G12" s="19">
        <v>7.407407407407419</v>
      </c>
      <c r="H12" s="86">
        <v>1062</v>
      </c>
      <c r="I12" s="85">
        <v>10.435295273656283</v>
      </c>
      <c r="J12" s="86">
        <v>1137</v>
      </c>
      <c r="K12" s="85">
        <v>11.200866909664073</v>
      </c>
      <c r="L12" s="19">
        <v>7.0621468926553632</v>
      </c>
      <c r="M12" s="22">
        <v>2124369</v>
      </c>
      <c r="N12" s="85">
        <v>2.9896490405632368</v>
      </c>
      <c r="O12" s="86">
        <v>2114688</v>
      </c>
      <c r="P12" s="85">
        <f t="shared" si="1"/>
        <v>3.0896349879515679</v>
      </c>
      <c r="Q12" s="19">
        <f t="shared" si="0"/>
        <v>-0.45571179018334362</v>
      </c>
      <c r="R12" s="6"/>
      <c r="S12" s="6"/>
    </row>
    <row r="13" spans="1:19" x14ac:dyDescent="0.15">
      <c r="A13" s="109" t="s">
        <v>60</v>
      </c>
      <c r="B13" s="111"/>
      <c r="C13" s="86">
        <v>21</v>
      </c>
      <c r="D13" s="20">
        <v>6.9767441860465116</v>
      </c>
      <c r="E13" s="86">
        <v>19</v>
      </c>
      <c r="F13" s="20">
        <v>6.3973063973063971</v>
      </c>
      <c r="G13" s="19">
        <v>-9.5238095238095184</v>
      </c>
      <c r="H13" s="86">
        <v>1428</v>
      </c>
      <c r="I13" s="85">
        <v>14.031639972486982</v>
      </c>
      <c r="J13" s="86">
        <v>1300</v>
      </c>
      <c r="K13" s="85">
        <v>12.806620037434735</v>
      </c>
      <c r="L13" s="19">
        <v>-8.963585434173666</v>
      </c>
      <c r="M13" s="22">
        <v>48981814</v>
      </c>
      <c r="N13" s="85">
        <v>68.932672821975331</v>
      </c>
      <c r="O13" s="86">
        <v>48424886</v>
      </c>
      <c r="P13" s="85">
        <f t="shared" si="1"/>
        <v>70.750494670214266</v>
      </c>
      <c r="Q13" s="19">
        <f t="shared" si="0"/>
        <v>-1.1370097481485715</v>
      </c>
      <c r="R13" s="6"/>
      <c r="S13" s="6"/>
    </row>
    <row r="14" spans="1:19" x14ac:dyDescent="0.15">
      <c r="A14" s="113" t="s">
        <v>59</v>
      </c>
      <c r="B14" s="114"/>
      <c r="C14" s="86">
        <v>8</v>
      </c>
      <c r="D14" s="20">
        <v>2.6578073089700998</v>
      </c>
      <c r="E14" s="86">
        <v>9</v>
      </c>
      <c r="F14" s="20">
        <v>3.0303030303030303</v>
      </c>
      <c r="G14" s="19">
        <v>12.5</v>
      </c>
      <c r="H14" s="86">
        <v>1051</v>
      </c>
      <c r="I14" s="85">
        <v>10.32720841112312</v>
      </c>
      <c r="J14" s="86">
        <v>1188</v>
      </c>
      <c r="K14" s="85">
        <v>11.703280464978819</v>
      </c>
      <c r="L14" s="19">
        <v>13.035204567078964</v>
      </c>
      <c r="M14" s="22">
        <v>1770675</v>
      </c>
      <c r="N14" s="85">
        <v>2.4918913874657882</v>
      </c>
      <c r="O14" s="86">
        <v>1776713</v>
      </c>
      <c r="P14" s="85">
        <f t="shared" si="1"/>
        <v>2.5958413952074224</v>
      </c>
      <c r="Q14" s="19">
        <f t="shared" si="0"/>
        <v>0.34099990116762058</v>
      </c>
      <c r="R14" s="6"/>
      <c r="S14" s="6"/>
    </row>
    <row r="15" spans="1:19" x14ac:dyDescent="0.15">
      <c r="A15" s="113" t="s">
        <v>58</v>
      </c>
      <c r="B15" s="114"/>
      <c r="C15" s="86">
        <v>3</v>
      </c>
      <c r="D15" s="20">
        <f>C15/$C$8*100</f>
        <v>0.99667774086378735</v>
      </c>
      <c r="E15" s="86">
        <v>3</v>
      </c>
      <c r="F15" s="20">
        <v>1.0101010101010102</v>
      </c>
      <c r="G15" s="19">
        <f>E15/C15*100-100</f>
        <v>0</v>
      </c>
      <c r="H15" s="86">
        <v>800</v>
      </c>
      <c r="I15" s="85">
        <f>H15/$H$8*100</f>
        <v>7.860862729684583</v>
      </c>
      <c r="J15" s="86">
        <v>776</v>
      </c>
      <c r="K15" s="85">
        <v>7.6445670377302726</v>
      </c>
      <c r="L15" s="19">
        <f>J15/H15*100-100</f>
        <v>-3</v>
      </c>
      <c r="M15" s="84" t="s">
        <v>2</v>
      </c>
      <c r="N15" s="84" t="s">
        <v>2</v>
      </c>
      <c r="O15" s="84" t="s">
        <v>2</v>
      </c>
      <c r="P15" s="84" t="s">
        <v>2</v>
      </c>
      <c r="Q15" s="83" t="s">
        <v>2</v>
      </c>
      <c r="R15" s="6"/>
      <c r="S15" s="6"/>
    </row>
    <row r="16" spans="1:19" x14ac:dyDescent="0.15">
      <c r="A16" s="115" t="s">
        <v>57</v>
      </c>
      <c r="B16" s="116"/>
      <c r="C16" s="82">
        <v>4</v>
      </c>
      <c r="D16" s="13">
        <f>C16/$C$8*100</f>
        <v>1.3289036544850499</v>
      </c>
      <c r="E16" s="82">
        <v>4</v>
      </c>
      <c r="F16" s="20">
        <v>1.3468013468013467</v>
      </c>
      <c r="G16" s="19">
        <f>E16/C16*100-100</f>
        <v>0</v>
      </c>
      <c r="H16" s="82">
        <v>2917</v>
      </c>
      <c r="I16" s="81">
        <f>H16/$H$8*100</f>
        <v>28.66267072811241</v>
      </c>
      <c r="J16" s="82">
        <v>2911</v>
      </c>
      <c r="K16" s="81">
        <v>28.676977637671165</v>
      </c>
      <c r="L16" s="12">
        <f>J16/H16*100-100</f>
        <v>-0.20569077819678228</v>
      </c>
      <c r="M16" s="80" t="s">
        <v>2</v>
      </c>
      <c r="N16" s="80" t="s">
        <v>2</v>
      </c>
      <c r="O16" s="80" t="s">
        <v>2</v>
      </c>
      <c r="P16" s="80" t="s">
        <v>2</v>
      </c>
      <c r="Q16" s="79" t="s">
        <v>2</v>
      </c>
      <c r="R16" s="6"/>
      <c r="S16" s="6"/>
    </row>
    <row r="17" spans="1:21" x14ac:dyDescent="0.15">
      <c r="A17" s="54"/>
      <c r="B17" s="78"/>
      <c r="C17" s="52"/>
      <c r="D17" s="50"/>
      <c r="E17" s="74"/>
      <c r="F17" s="77"/>
      <c r="G17" s="77"/>
      <c r="H17" s="75"/>
      <c r="I17" s="76"/>
      <c r="J17" s="75"/>
      <c r="K17" s="71"/>
      <c r="L17" s="50"/>
      <c r="M17" s="51"/>
      <c r="N17" s="71"/>
      <c r="O17" s="74"/>
      <c r="P17" s="71"/>
      <c r="Q17" s="73"/>
      <c r="R17" s="6"/>
      <c r="S17" s="6"/>
    </row>
    <row r="18" spans="1:21" x14ac:dyDescent="0.15">
      <c r="B18" s="3"/>
      <c r="C18" s="7"/>
      <c r="D18" s="7"/>
      <c r="E18" s="7"/>
      <c r="F18" s="72"/>
      <c r="G18" s="50"/>
      <c r="H18" s="72"/>
      <c r="I18" s="72"/>
      <c r="J18" s="71"/>
      <c r="K18" s="7"/>
      <c r="L18" s="71"/>
      <c r="M18" s="8"/>
      <c r="N18" s="70"/>
      <c r="O18" s="7"/>
      <c r="P18" s="7"/>
      <c r="Q18" s="7"/>
      <c r="R18" s="69"/>
      <c r="S18" s="68"/>
    </row>
    <row r="19" spans="1:21" ht="18" customHeight="1" x14ac:dyDescent="0.15">
      <c r="A19" s="48"/>
      <c r="B19" s="47" t="s">
        <v>56</v>
      </c>
      <c r="D19" s="3"/>
      <c r="E19" s="3"/>
      <c r="F19" s="3"/>
      <c r="G19" s="3"/>
      <c r="H19" s="3"/>
      <c r="I19" s="3"/>
      <c r="J19" s="3"/>
      <c r="K19" s="67"/>
      <c r="L19" s="3"/>
      <c r="M19" s="4"/>
      <c r="N19" s="3"/>
      <c r="O19" s="3"/>
      <c r="P19" s="3"/>
      <c r="Q19" s="3"/>
    </row>
    <row r="20" spans="1:21" x14ac:dyDescent="0.15">
      <c r="A20" s="117" t="s">
        <v>55</v>
      </c>
      <c r="B20" s="118"/>
      <c r="C20" s="96" t="s">
        <v>54</v>
      </c>
      <c r="D20" s="97"/>
      <c r="E20" s="97"/>
      <c r="F20" s="97"/>
      <c r="G20" s="98"/>
      <c r="H20" s="96" t="s">
        <v>53</v>
      </c>
      <c r="I20" s="97"/>
      <c r="J20" s="97"/>
      <c r="K20" s="97"/>
      <c r="L20" s="98"/>
      <c r="M20" s="96" t="s">
        <v>52</v>
      </c>
      <c r="N20" s="97"/>
      <c r="O20" s="97"/>
      <c r="P20" s="97"/>
      <c r="Q20" s="98"/>
    </row>
    <row r="21" spans="1:21" x14ac:dyDescent="0.15">
      <c r="A21" s="119"/>
      <c r="B21" s="120"/>
      <c r="C21" s="90" t="s">
        <v>32</v>
      </c>
      <c r="D21" s="91"/>
      <c r="E21" s="99" t="s">
        <v>31</v>
      </c>
      <c r="F21" s="100"/>
      <c r="G21" s="91"/>
      <c r="H21" s="90" t="s">
        <v>32</v>
      </c>
      <c r="I21" s="91"/>
      <c r="J21" s="99" t="s">
        <v>31</v>
      </c>
      <c r="K21" s="100"/>
      <c r="L21" s="91"/>
      <c r="M21" s="90" t="s">
        <v>32</v>
      </c>
      <c r="N21" s="91"/>
      <c r="O21" s="99" t="s">
        <v>31</v>
      </c>
      <c r="P21" s="100"/>
      <c r="Q21" s="91"/>
    </row>
    <row r="22" spans="1:21" ht="18" customHeight="1" x14ac:dyDescent="0.15">
      <c r="A22" s="119"/>
      <c r="B22" s="120"/>
      <c r="C22" s="105" t="s">
        <v>49</v>
      </c>
      <c r="D22" s="103" t="s">
        <v>48</v>
      </c>
      <c r="E22" s="105" t="s">
        <v>49</v>
      </c>
      <c r="F22" s="103" t="s">
        <v>48</v>
      </c>
      <c r="G22" s="103" t="s">
        <v>51</v>
      </c>
      <c r="H22" s="105" t="s">
        <v>49</v>
      </c>
      <c r="I22" s="103" t="s">
        <v>48</v>
      </c>
      <c r="J22" s="105" t="s">
        <v>49</v>
      </c>
      <c r="K22" s="103" t="s">
        <v>48</v>
      </c>
      <c r="L22" s="103" t="s">
        <v>51</v>
      </c>
      <c r="M22" s="101" t="s">
        <v>50</v>
      </c>
      <c r="N22" s="103" t="s">
        <v>48</v>
      </c>
      <c r="O22" s="105" t="s">
        <v>49</v>
      </c>
      <c r="P22" s="103" t="s">
        <v>48</v>
      </c>
      <c r="Q22" s="103" t="s">
        <v>47</v>
      </c>
    </row>
    <row r="23" spans="1:21" ht="18" customHeight="1" x14ac:dyDescent="0.15">
      <c r="A23" s="121"/>
      <c r="B23" s="122"/>
      <c r="C23" s="106"/>
      <c r="D23" s="104"/>
      <c r="E23" s="106"/>
      <c r="F23" s="104"/>
      <c r="G23" s="104"/>
      <c r="H23" s="106"/>
      <c r="I23" s="104"/>
      <c r="J23" s="106"/>
      <c r="K23" s="104"/>
      <c r="L23" s="104"/>
      <c r="M23" s="102"/>
      <c r="N23" s="104"/>
      <c r="O23" s="106"/>
      <c r="P23" s="104"/>
      <c r="Q23" s="104"/>
      <c r="S23" s="63"/>
    </row>
    <row r="24" spans="1:21" x14ac:dyDescent="0.15">
      <c r="A24" s="123" t="s">
        <v>27</v>
      </c>
      <c r="B24" s="124"/>
      <c r="C24" s="66">
        <v>301</v>
      </c>
      <c r="D24" s="65">
        <v>100</v>
      </c>
      <c r="E24" s="66">
        <v>297</v>
      </c>
      <c r="F24" s="65">
        <v>100</v>
      </c>
      <c r="G24" s="64">
        <v>-1.3289036544850461</v>
      </c>
      <c r="H24" s="66">
        <v>10177</v>
      </c>
      <c r="I24" s="65">
        <v>100</v>
      </c>
      <c r="J24" s="66">
        <v>10151</v>
      </c>
      <c r="K24" s="65">
        <v>100</v>
      </c>
      <c r="L24" s="64">
        <v>-0.25547803871475594</v>
      </c>
      <c r="M24" s="66">
        <v>71057471</v>
      </c>
      <c r="N24" s="65">
        <v>100</v>
      </c>
      <c r="O24" s="66">
        <v>68444590</v>
      </c>
      <c r="P24" s="65">
        <v>100</v>
      </c>
      <c r="Q24" s="64">
        <v>-3.6771376228686705</v>
      </c>
      <c r="R24" s="6"/>
      <c r="S24" s="63"/>
    </row>
    <row r="25" spans="1:21" ht="20.25" customHeight="1" x14ac:dyDescent="0.15">
      <c r="A25" s="125" t="s">
        <v>46</v>
      </c>
      <c r="B25" s="126"/>
      <c r="C25" s="22">
        <v>16</v>
      </c>
      <c r="D25" s="56">
        <v>5.3156146179401995</v>
      </c>
      <c r="E25" s="22">
        <v>15</v>
      </c>
      <c r="F25" s="56">
        <v>5.0505050505050502</v>
      </c>
      <c r="G25" s="62">
        <v>-6.25</v>
      </c>
      <c r="H25" s="22">
        <v>1177</v>
      </c>
      <c r="I25" s="56">
        <v>11.565294291048444</v>
      </c>
      <c r="J25" s="22">
        <v>1268</v>
      </c>
      <c r="K25" s="56">
        <v>12.491380159590189</v>
      </c>
      <c r="L25" s="19">
        <v>7.731520815632976</v>
      </c>
      <c r="M25" s="22">
        <v>3195944</v>
      </c>
      <c r="N25" s="56">
        <v>4.4976889200011065</v>
      </c>
      <c r="O25" s="22">
        <v>2680048</v>
      </c>
      <c r="P25" s="56">
        <v>3.9156462183497629</v>
      </c>
      <c r="Q25" s="19">
        <v>-16.142210251493765</v>
      </c>
      <c r="R25" s="6"/>
      <c r="S25" s="49"/>
    </row>
    <row r="26" spans="1:21" ht="20.25" customHeight="1" x14ac:dyDescent="0.15">
      <c r="A26" s="125" t="s">
        <v>45</v>
      </c>
      <c r="B26" s="126"/>
      <c r="C26" s="22">
        <v>9</v>
      </c>
      <c r="D26" s="56">
        <v>2.9900332225913622</v>
      </c>
      <c r="E26" s="22">
        <v>9</v>
      </c>
      <c r="F26" s="56">
        <v>3.0303030303030303</v>
      </c>
      <c r="G26" s="19">
        <v>0</v>
      </c>
      <c r="H26" s="22">
        <v>234</v>
      </c>
      <c r="I26" s="56">
        <v>2.2993023484327404</v>
      </c>
      <c r="J26" s="22">
        <v>243</v>
      </c>
      <c r="K26" s="56">
        <v>2.3938528223820312</v>
      </c>
      <c r="L26" s="19">
        <v>3.8461538461538538</v>
      </c>
      <c r="M26" s="22">
        <v>198492</v>
      </c>
      <c r="N26" s="56">
        <v>0.27934008515445197</v>
      </c>
      <c r="O26" s="22">
        <v>222095</v>
      </c>
      <c r="P26" s="56">
        <v>0.32448875798656984</v>
      </c>
      <c r="Q26" s="19">
        <v>11.891159341434417</v>
      </c>
      <c r="R26" s="6"/>
      <c r="S26" s="59"/>
      <c r="T26" s="57"/>
      <c r="U26" s="57"/>
    </row>
    <row r="27" spans="1:21" ht="20.25" customHeight="1" x14ac:dyDescent="0.15">
      <c r="A27" s="127" t="s">
        <v>44</v>
      </c>
      <c r="B27" s="128"/>
      <c r="C27" s="22">
        <v>9</v>
      </c>
      <c r="D27" s="56">
        <v>2.9900332225913622</v>
      </c>
      <c r="E27" s="22">
        <v>7</v>
      </c>
      <c r="F27" s="56">
        <v>2.3569023569023568</v>
      </c>
      <c r="G27" s="19">
        <v>-22.222222222222214</v>
      </c>
      <c r="H27" s="22">
        <v>100</v>
      </c>
      <c r="I27" s="56">
        <v>0.98260784121057287</v>
      </c>
      <c r="J27" s="22">
        <v>93</v>
      </c>
      <c r="K27" s="56">
        <v>0.91616589498571566</v>
      </c>
      <c r="L27" s="19">
        <v>-7</v>
      </c>
      <c r="M27" s="22">
        <v>158385</v>
      </c>
      <c r="N27" s="56">
        <v>0.22289704062223101</v>
      </c>
      <c r="O27" s="22">
        <v>138964</v>
      </c>
      <c r="P27" s="56">
        <v>0.20303138641052568</v>
      </c>
      <c r="Q27" s="19">
        <v>-12.261893487388335</v>
      </c>
      <c r="R27" s="6"/>
      <c r="S27" s="59"/>
      <c r="T27" s="57"/>
      <c r="U27" s="57"/>
    </row>
    <row r="28" spans="1:21" ht="20.25" customHeight="1" x14ac:dyDescent="0.15">
      <c r="A28" s="125" t="s">
        <v>43</v>
      </c>
      <c r="B28" s="129"/>
      <c r="C28" s="22">
        <v>23</v>
      </c>
      <c r="D28" s="56">
        <v>7.6411960132890364</v>
      </c>
      <c r="E28" s="22">
        <v>24</v>
      </c>
      <c r="F28" s="56">
        <v>8.0808080808080813</v>
      </c>
      <c r="G28" s="19">
        <v>4.3478260869565162</v>
      </c>
      <c r="H28" s="22">
        <v>1214</v>
      </c>
      <c r="I28" s="56">
        <v>11.928859192296356</v>
      </c>
      <c r="J28" s="22">
        <v>1222</v>
      </c>
      <c r="K28" s="56">
        <v>12.038222835188652</v>
      </c>
      <c r="L28" s="19">
        <v>0.65897858319605973</v>
      </c>
      <c r="M28" s="22">
        <v>5040752</v>
      </c>
      <c r="N28" s="56">
        <v>7.0939085349660136</v>
      </c>
      <c r="O28" s="22">
        <v>3906450</v>
      </c>
      <c r="P28" s="56">
        <v>5.7074635117253241</v>
      </c>
      <c r="Q28" s="19">
        <v>-22.502634527546689</v>
      </c>
      <c r="R28" s="6"/>
      <c r="S28" s="61"/>
      <c r="T28" s="54"/>
      <c r="U28" s="57"/>
    </row>
    <row r="29" spans="1:21" ht="20.25" customHeight="1" x14ac:dyDescent="0.15">
      <c r="A29" s="130" t="s">
        <v>42</v>
      </c>
      <c r="B29" s="131"/>
      <c r="C29" s="22">
        <v>6</v>
      </c>
      <c r="D29" s="56">
        <v>1.9933554817275747</v>
      </c>
      <c r="E29" s="22">
        <v>5</v>
      </c>
      <c r="F29" s="56">
        <v>1.6835016835016834</v>
      </c>
      <c r="G29" s="19">
        <v>-16.666666666666657</v>
      </c>
      <c r="H29" s="22">
        <v>41</v>
      </c>
      <c r="I29" s="56">
        <v>0.40286921489633487</v>
      </c>
      <c r="J29" s="22">
        <v>41</v>
      </c>
      <c r="K29" s="56">
        <v>0.40390109348832626</v>
      </c>
      <c r="L29" s="19">
        <v>0</v>
      </c>
      <c r="M29" s="22">
        <v>34901</v>
      </c>
      <c r="N29" s="56">
        <v>4.9116580577431471E-2</v>
      </c>
      <c r="O29" s="22">
        <v>28793</v>
      </c>
      <c r="P29" s="56">
        <v>4.2067605343241887E-2</v>
      </c>
      <c r="Q29" s="19">
        <v>-17.500931205409586</v>
      </c>
      <c r="R29" s="6"/>
      <c r="S29" s="60"/>
      <c r="T29" s="57"/>
      <c r="U29" s="57"/>
    </row>
    <row r="30" spans="1:21" ht="20.25" customHeight="1" x14ac:dyDescent="0.15">
      <c r="A30" s="132" t="s">
        <v>41</v>
      </c>
      <c r="B30" s="133"/>
      <c r="C30" s="22">
        <v>179</v>
      </c>
      <c r="D30" s="56">
        <v>59.46843853820598</v>
      </c>
      <c r="E30" s="22">
        <v>176</v>
      </c>
      <c r="F30" s="56">
        <v>59.259259259259252</v>
      </c>
      <c r="G30" s="19">
        <v>-1.6759776536312927</v>
      </c>
      <c r="H30" s="22">
        <v>5052</v>
      </c>
      <c r="I30" s="56">
        <v>49.64134813795814</v>
      </c>
      <c r="J30" s="22">
        <v>4795</v>
      </c>
      <c r="K30" s="56">
        <v>47.23672544576889</v>
      </c>
      <c r="L30" s="19">
        <v>-5.087094220110842</v>
      </c>
      <c r="M30" s="22">
        <v>56192294</v>
      </c>
      <c r="N30" s="56">
        <v>79.080064642323109</v>
      </c>
      <c r="O30" s="22">
        <v>55430165</v>
      </c>
      <c r="P30" s="56">
        <v>80.985458456249063</v>
      </c>
      <c r="Q30" s="19">
        <v>-1.3562873941398408</v>
      </c>
      <c r="R30" s="6"/>
      <c r="S30" s="59"/>
      <c r="T30" s="57"/>
      <c r="U30" s="57"/>
    </row>
    <row r="31" spans="1:21" ht="20.25" customHeight="1" x14ac:dyDescent="0.15">
      <c r="A31" s="132" t="s">
        <v>40</v>
      </c>
      <c r="B31" s="133"/>
      <c r="C31" s="22">
        <v>12</v>
      </c>
      <c r="D31" s="56">
        <v>3.9867109634551494</v>
      </c>
      <c r="E31" s="22">
        <v>11</v>
      </c>
      <c r="F31" s="56">
        <v>3.7037037037037033</v>
      </c>
      <c r="G31" s="19">
        <v>-8.3333333333333428</v>
      </c>
      <c r="H31" s="22">
        <v>333</v>
      </c>
      <c r="I31" s="56">
        <v>3.2720841112312078</v>
      </c>
      <c r="J31" s="22">
        <v>308</v>
      </c>
      <c r="K31" s="56">
        <v>3.034183824253768</v>
      </c>
      <c r="L31" s="19">
        <v>-7.5075075075075119</v>
      </c>
      <c r="M31" s="22">
        <v>938114</v>
      </c>
      <c r="N31" s="56">
        <v>1.3202186720098721</v>
      </c>
      <c r="O31" s="22">
        <v>888222</v>
      </c>
      <c r="P31" s="56">
        <v>1.2977241882813528</v>
      </c>
      <c r="Q31" s="19">
        <v>-5.3183301816197144</v>
      </c>
      <c r="R31" s="6"/>
      <c r="S31" s="58"/>
      <c r="T31" s="57"/>
      <c r="U31" s="57"/>
    </row>
    <row r="32" spans="1:21" ht="20.25" customHeight="1" x14ac:dyDescent="0.15">
      <c r="A32" s="132" t="s">
        <v>39</v>
      </c>
      <c r="B32" s="133"/>
      <c r="C32" s="22">
        <v>20</v>
      </c>
      <c r="D32" s="56">
        <v>6.6445182724252501</v>
      </c>
      <c r="E32" s="22">
        <v>20</v>
      </c>
      <c r="F32" s="56">
        <v>6.7340067340067336</v>
      </c>
      <c r="G32" s="19">
        <v>0</v>
      </c>
      <c r="H32" s="22">
        <v>576</v>
      </c>
      <c r="I32" s="56">
        <v>5.6598211653728994</v>
      </c>
      <c r="J32" s="22">
        <v>566</v>
      </c>
      <c r="K32" s="56">
        <v>5.5758053393754308</v>
      </c>
      <c r="L32" s="19">
        <v>-1.7361111111111143</v>
      </c>
      <c r="M32" s="22">
        <v>1056846</v>
      </c>
      <c r="N32" s="56">
        <v>1.4873115875458052</v>
      </c>
      <c r="O32" s="22">
        <v>1060282</v>
      </c>
      <c r="P32" s="56">
        <v>1.5491100173147359</v>
      </c>
      <c r="Q32" s="19">
        <v>0.32511832376714267</v>
      </c>
      <c r="R32" s="6"/>
      <c r="S32" s="49"/>
    </row>
    <row r="33" spans="1:68" ht="20.25" customHeight="1" x14ac:dyDescent="0.15">
      <c r="A33" s="134" t="s">
        <v>38</v>
      </c>
      <c r="B33" s="135"/>
      <c r="C33" s="15">
        <v>27</v>
      </c>
      <c r="D33" s="55">
        <v>8.9700996677740861</v>
      </c>
      <c r="E33" s="15">
        <v>30</v>
      </c>
      <c r="F33" s="55">
        <v>10.1010101010101</v>
      </c>
      <c r="G33" s="12">
        <v>11.111111111111114</v>
      </c>
      <c r="H33" s="15">
        <v>1450</v>
      </c>
      <c r="I33" s="55">
        <v>14.247813697553308</v>
      </c>
      <c r="J33" s="15">
        <v>1615</v>
      </c>
      <c r="K33" s="55">
        <v>15.909762584967</v>
      </c>
      <c r="L33" s="12">
        <v>11.379310344827573</v>
      </c>
      <c r="M33" s="15">
        <v>4241743</v>
      </c>
      <c r="N33" s="55">
        <v>5.9694539367999742</v>
      </c>
      <c r="O33" s="15">
        <v>4089571</v>
      </c>
      <c r="P33" s="55">
        <v>5.9750098583394244</v>
      </c>
      <c r="Q33" s="12">
        <v>-3.5874875021895463</v>
      </c>
      <c r="R33" s="6"/>
      <c r="S33" s="49"/>
    </row>
    <row r="34" spans="1:68" ht="13.7" customHeight="1" x14ac:dyDescent="0.15">
      <c r="A34" s="54"/>
      <c r="B34" s="53"/>
      <c r="C34" s="52"/>
      <c r="D34" s="50"/>
      <c r="E34" s="51"/>
      <c r="F34" s="50"/>
      <c r="G34" s="50"/>
      <c r="H34" s="51"/>
      <c r="I34" s="50"/>
      <c r="J34" s="51"/>
      <c r="K34" s="50"/>
      <c r="L34" s="50"/>
      <c r="M34" s="51"/>
      <c r="N34" s="50"/>
      <c r="O34" s="51"/>
      <c r="P34" s="50"/>
      <c r="Q34" s="50"/>
      <c r="R34" s="6"/>
      <c r="S34" s="49"/>
    </row>
    <row r="35" spans="1:68" ht="14.25" customHeight="1" x14ac:dyDescent="0.15">
      <c r="A35" s="54"/>
      <c r="B35" s="53"/>
      <c r="C35" s="52"/>
      <c r="D35" s="50"/>
      <c r="E35" s="51"/>
      <c r="F35" s="50"/>
      <c r="G35" s="50"/>
      <c r="H35" s="51"/>
      <c r="I35" s="50"/>
      <c r="J35" s="51"/>
      <c r="K35" s="50"/>
      <c r="L35" s="50"/>
      <c r="M35" s="51"/>
      <c r="N35" s="50"/>
      <c r="O35" s="51"/>
      <c r="P35" s="50"/>
      <c r="Q35" s="50"/>
      <c r="R35" s="6"/>
      <c r="S35" s="49"/>
    </row>
    <row r="36" spans="1:68" ht="18" customHeight="1" x14ac:dyDescent="0.15">
      <c r="A36" s="48"/>
      <c r="B36" s="47" t="s">
        <v>37</v>
      </c>
      <c r="D36" s="3"/>
      <c r="E36" s="3"/>
      <c r="F36" s="3"/>
      <c r="G36" s="3"/>
      <c r="H36" s="3"/>
      <c r="I36" s="3"/>
      <c r="J36" s="3"/>
      <c r="K36" s="3"/>
      <c r="L36" s="3"/>
      <c r="M36" s="4"/>
      <c r="N36" s="3"/>
      <c r="O36" s="3"/>
      <c r="P36" s="3"/>
      <c r="Q36" s="3"/>
      <c r="R36" s="46"/>
    </row>
    <row r="37" spans="1:68" ht="15" customHeight="1" x14ac:dyDescent="0.15">
      <c r="A37" s="117" t="s">
        <v>36</v>
      </c>
      <c r="B37" s="91"/>
      <c r="C37" s="136" t="s">
        <v>35</v>
      </c>
      <c r="D37" s="136"/>
      <c r="E37" s="136"/>
      <c r="F37" s="136"/>
      <c r="G37" s="136"/>
      <c r="H37" s="136" t="s">
        <v>34</v>
      </c>
      <c r="I37" s="136"/>
      <c r="J37" s="136"/>
      <c r="K37" s="136"/>
      <c r="L37" s="136"/>
      <c r="M37" s="136" t="s">
        <v>33</v>
      </c>
      <c r="N37" s="136"/>
      <c r="O37" s="136"/>
      <c r="P37" s="136"/>
      <c r="Q37" s="136"/>
    </row>
    <row r="38" spans="1:68" ht="15" customHeight="1" x14ac:dyDescent="0.15">
      <c r="A38" s="92"/>
      <c r="B38" s="93"/>
      <c r="C38" s="90" t="s">
        <v>32</v>
      </c>
      <c r="D38" s="91"/>
      <c r="E38" s="99" t="s">
        <v>31</v>
      </c>
      <c r="F38" s="100"/>
      <c r="G38" s="91"/>
      <c r="H38" s="90" t="s">
        <v>32</v>
      </c>
      <c r="I38" s="91"/>
      <c r="J38" s="99" t="s">
        <v>31</v>
      </c>
      <c r="K38" s="100"/>
      <c r="L38" s="91"/>
      <c r="M38" s="90" t="s">
        <v>32</v>
      </c>
      <c r="N38" s="91"/>
      <c r="O38" s="99" t="s">
        <v>31</v>
      </c>
      <c r="P38" s="100"/>
      <c r="Q38" s="91"/>
    </row>
    <row r="39" spans="1:68" ht="18" customHeight="1" x14ac:dyDescent="0.15">
      <c r="A39" s="92"/>
      <c r="B39" s="93"/>
      <c r="C39" s="106" t="s">
        <v>30</v>
      </c>
      <c r="D39" s="103" t="s">
        <v>29</v>
      </c>
      <c r="E39" s="106" t="s">
        <v>30</v>
      </c>
      <c r="F39" s="103" t="s">
        <v>29</v>
      </c>
      <c r="G39" s="137" t="s">
        <v>28</v>
      </c>
      <c r="H39" s="106" t="s">
        <v>30</v>
      </c>
      <c r="I39" s="103" t="s">
        <v>29</v>
      </c>
      <c r="J39" s="106" t="s">
        <v>30</v>
      </c>
      <c r="K39" s="103" t="s">
        <v>29</v>
      </c>
      <c r="L39" s="137" t="s">
        <v>28</v>
      </c>
      <c r="M39" s="102" t="s">
        <v>30</v>
      </c>
      <c r="N39" s="103" t="s">
        <v>29</v>
      </c>
      <c r="O39" s="106" t="s">
        <v>30</v>
      </c>
      <c r="P39" s="103" t="s">
        <v>29</v>
      </c>
      <c r="Q39" s="137" t="s">
        <v>28</v>
      </c>
    </row>
    <row r="40" spans="1:68" ht="18" customHeight="1" x14ac:dyDescent="0.15">
      <c r="A40" s="92"/>
      <c r="B40" s="93"/>
      <c r="C40" s="136"/>
      <c r="D40" s="104"/>
      <c r="E40" s="136"/>
      <c r="F40" s="104"/>
      <c r="G40" s="137"/>
      <c r="H40" s="136"/>
      <c r="I40" s="104"/>
      <c r="J40" s="136"/>
      <c r="K40" s="104"/>
      <c r="L40" s="137"/>
      <c r="M40" s="140"/>
      <c r="N40" s="104"/>
      <c r="O40" s="136"/>
      <c r="P40" s="104"/>
      <c r="Q40" s="137"/>
    </row>
    <row r="41" spans="1:68" ht="15.75" customHeight="1" x14ac:dyDescent="0.15">
      <c r="A41" s="138" t="s">
        <v>27</v>
      </c>
      <c r="B41" s="139"/>
      <c r="C41" s="44">
        <v>301</v>
      </c>
      <c r="D41" s="42">
        <v>100.00000000000001</v>
      </c>
      <c r="E41" s="44">
        <v>297</v>
      </c>
      <c r="F41" s="42">
        <v>100.00000000000001</v>
      </c>
      <c r="G41" s="41">
        <v>-1.3289036544850461</v>
      </c>
      <c r="H41" s="45">
        <v>10177</v>
      </c>
      <c r="I41" s="42">
        <v>100.00000000000001</v>
      </c>
      <c r="J41" s="45">
        <v>10151</v>
      </c>
      <c r="K41" s="42">
        <v>100.00000000000001</v>
      </c>
      <c r="L41" s="41">
        <v>-0.25547803871475594</v>
      </c>
      <c r="M41" s="44">
        <v>71057471</v>
      </c>
      <c r="N41" s="42">
        <v>100</v>
      </c>
      <c r="O41" s="43">
        <v>68444590</v>
      </c>
      <c r="P41" s="42">
        <v>100.00000000000001</v>
      </c>
      <c r="Q41" s="41">
        <v>-3.6771376228686705</v>
      </c>
      <c r="R41" s="3"/>
      <c r="S41" s="3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5.75" customHeight="1" x14ac:dyDescent="0.15">
      <c r="A42" s="40" t="s">
        <v>26</v>
      </c>
      <c r="B42" s="32" t="s">
        <v>25</v>
      </c>
      <c r="C42" s="22">
        <v>26</v>
      </c>
      <c r="D42" s="20">
        <v>8.6378737541528228</v>
      </c>
      <c r="E42" s="22">
        <v>23</v>
      </c>
      <c r="F42" s="20">
        <v>7.7441077441077439</v>
      </c>
      <c r="G42" s="19">
        <v>-11.538461538461547</v>
      </c>
      <c r="H42" s="8">
        <v>2002</v>
      </c>
      <c r="I42" s="20">
        <v>19.671808981035667</v>
      </c>
      <c r="J42" s="8">
        <v>1922</v>
      </c>
      <c r="K42" s="20">
        <v>18.934095163038126</v>
      </c>
      <c r="L42" s="19">
        <v>-3.9960039960039921</v>
      </c>
      <c r="M42" s="38">
        <v>4887411</v>
      </c>
      <c r="N42" s="20">
        <v>6.8781099738266791</v>
      </c>
      <c r="O42" s="37">
        <v>4522315</v>
      </c>
      <c r="P42" s="20">
        <v>6.6072643579280692</v>
      </c>
      <c r="Q42" s="39">
        <v>-7.4701309138928593</v>
      </c>
      <c r="R42" s="3"/>
      <c r="S42" s="3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5.75" customHeight="1" x14ac:dyDescent="0.15">
      <c r="A43" s="24">
        <v>10</v>
      </c>
      <c r="B43" s="32" t="s">
        <v>24</v>
      </c>
      <c r="C43" s="22">
        <v>16</v>
      </c>
      <c r="D43" s="20">
        <v>5.3156146179401995</v>
      </c>
      <c r="E43" s="22">
        <v>17</v>
      </c>
      <c r="F43" s="20">
        <v>5.7239057239057241</v>
      </c>
      <c r="G43" s="19">
        <v>6.25</v>
      </c>
      <c r="H43" s="8">
        <v>454</v>
      </c>
      <c r="I43" s="20">
        <v>4.4610395990960008</v>
      </c>
      <c r="J43" s="8">
        <v>439</v>
      </c>
      <c r="K43" s="20">
        <v>4.324697074179884</v>
      </c>
      <c r="L43" s="19">
        <v>-3.3039647577092524</v>
      </c>
      <c r="M43" s="38">
        <v>1579366</v>
      </c>
      <c r="N43" s="20">
        <v>2.2226600212101553</v>
      </c>
      <c r="O43" s="37">
        <v>1485793</v>
      </c>
      <c r="P43" s="20">
        <v>2.1707968445716452</v>
      </c>
      <c r="Q43" s="19">
        <v>-5.9247191594601958</v>
      </c>
      <c r="R43" s="3"/>
      <c r="S43" s="3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5.75" customHeight="1" x14ac:dyDescent="0.15">
      <c r="A44" s="24">
        <v>11</v>
      </c>
      <c r="B44" s="32" t="s">
        <v>23</v>
      </c>
      <c r="C44" s="22">
        <v>18</v>
      </c>
      <c r="D44" s="20">
        <v>5.9800664451827243</v>
      </c>
      <c r="E44" s="22">
        <v>17</v>
      </c>
      <c r="F44" s="20">
        <v>5.7239057239057241</v>
      </c>
      <c r="G44" s="19">
        <v>-5.5555555555555571</v>
      </c>
      <c r="H44" s="8">
        <v>304</v>
      </c>
      <c r="I44" s="20">
        <v>2.9871278372801418</v>
      </c>
      <c r="J44" s="8">
        <v>304</v>
      </c>
      <c r="K44" s="20">
        <v>2.9947788395231996</v>
      </c>
      <c r="L44" s="19">
        <v>0</v>
      </c>
      <c r="M44" s="38">
        <v>329639</v>
      </c>
      <c r="N44" s="20">
        <v>0.4639047736444209</v>
      </c>
      <c r="O44" s="37">
        <v>286821</v>
      </c>
      <c r="P44" s="20">
        <v>0.41905576467037053</v>
      </c>
      <c r="Q44" s="19">
        <v>-12.989361088948812</v>
      </c>
      <c r="R44" s="3"/>
      <c r="S44" s="3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5.75" customHeight="1" x14ac:dyDescent="0.15">
      <c r="A45" s="24">
        <v>12</v>
      </c>
      <c r="B45" s="32" t="s">
        <v>22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25">
        <v>0</v>
      </c>
      <c r="R45" s="3"/>
      <c r="S45" s="3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5.75" customHeight="1" x14ac:dyDescent="0.15">
      <c r="A46" s="24">
        <v>13</v>
      </c>
      <c r="B46" s="32" t="s">
        <v>21</v>
      </c>
      <c r="C46" s="22">
        <v>5</v>
      </c>
      <c r="D46" s="20">
        <v>1.6611295681063125</v>
      </c>
      <c r="E46" s="22">
        <v>7</v>
      </c>
      <c r="F46" s="20">
        <v>2.3569023569023568</v>
      </c>
      <c r="G46" s="19">
        <v>40</v>
      </c>
      <c r="H46" s="25">
        <v>32</v>
      </c>
      <c r="I46" s="20">
        <v>0.3144345091873833</v>
      </c>
      <c r="J46" s="25">
        <v>37</v>
      </c>
      <c r="K46" s="20">
        <v>0.36449610875775784</v>
      </c>
      <c r="L46" s="19">
        <v>15.625</v>
      </c>
      <c r="M46" s="22">
        <v>49473</v>
      </c>
      <c r="N46" s="20">
        <v>6.9623924555378566E-2</v>
      </c>
      <c r="O46" s="21">
        <v>60328</v>
      </c>
      <c r="P46" s="20">
        <v>8.8141370998058424E-2</v>
      </c>
      <c r="Q46" s="19">
        <v>21.941260889778263</v>
      </c>
      <c r="R46" s="3"/>
      <c r="S46" s="3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5.75" customHeight="1" x14ac:dyDescent="0.15">
      <c r="A47" s="24">
        <v>14</v>
      </c>
      <c r="B47" s="32" t="s">
        <v>20</v>
      </c>
      <c r="C47" s="22">
        <v>5</v>
      </c>
      <c r="D47" s="20">
        <v>1.6611295681063125</v>
      </c>
      <c r="E47" s="22">
        <v>5</v>
      </c>
      <c r="F47" s="20">
        <v>1.6835016835016834</v>
      </c>
      <c r="G47" s="19">
        <v>0</v>
      </c>
      <c r="H47" s="8">
        <v>54</v>
      </c>
      <c r="I47" s="20">
        <v>0.5306082342537094</v>
      </c>
      <c r="J47" s="8">
        <v>56</v>
      </c>
      <c r="K47" s="20">
        <v>0.55166978622795781</v>
      </c>
      <c r="L47" s="19">
        <v>3.7037037037036953</v>
      </c>
      <c r="M47" s="29">
        <v>55665</v>
      </c>
      <c r="N47" s="20">
        <v>7.8337997703295692E-2</v>
      </c>
      <c r="O47" s="28">
        <v>65749</v>
      </c>
      <c r="P47" s="20">
        <v>9.6061646362407896E-2</v>
      </c>
      <c r="Q47" s="19">
        <v>18.115512440492239</v>
      </c>
      <c r="R47" s="3"/>
      <c r="S47" s="3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5.75" customHeight="1" x14ac:dyDescent="0.15">
      <c r="A48" s="24">
        <v>15</v>
      </c>
      <c r="B48" s="32" t="s">
        <v>19</v>
      </c>
      <c r="C48" s="22">
        <v>8</v>
      </c>
      <c r="D48" s="20">
        <v>2.6578073089700998</v>
      </c>
      <c r="E48" s="22">
        <v>9</v>
      </c>
      <c r="F48" s="20">
        <v>3.0303030303030303</v>
      </c>
      <c r="G48" s="19">
        <v>12.5</v>
      </c>
      <c r="H48" s="8">
        <v>263</v>
      </c>
      <c r="I48" s="20">
        <v>2.5842586223838069</v>
      </c>
      <c r="J48" s="8">
        <v>269</v>
      </c>
      <c r="K48" s="20">
        <v>2.6499852231307259</v>
      </c>
      <c r="L48" s="19">
        <v>2.281368821292773</v>
      </c>
      <c r="M48" s="22">
        <v>471343</v>
      </c>
      <c r="N48" s="20">
        <v>0.66332645021942871</v>
      </c>
      <c r="O48" s="21">
        <v>414763</v>
      </c>
      <c r="P48" s="20">
        <v>0.60598361389848343</v>
      </c>
      <c r="Q48" s="19">
        <v>-12.003997089168607</v>
      </c>
      <c r="R48" s="3"/>
      <c r="S48" s="3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5.75" customHeight="1" x14ac:dyDescent="0.15">
      <c r="A49" s="24">
        <v>16</v>
      </c>
      <c r="B49" s="32" t="s">
        <v>18</v>
      </c>
      <c r="C49" s="22">
        <v>10</v>
      </c>
      <c r="D49" s="20">
        <v>3.322259136212625</v>
      </c>
      <c r="E49" s="22">
        <v>10</v>
      </c>
      <c r="F49" s="20">
        <v>3.3670033670033668</v>
      </c>
      <c r="G49" s="19">
        <v>0</v>
      </c>
      <c r="H49" s="8">
        <v>1038</v>
      </c>
      <c r="I49" s="20">
        <v>10.199469391765746</v>
      </c>
      <c r="J49" s="8">
        <v>974</v>
      </c>
      <c r="K49" s="20">
        <v>9.59511378189341</v>
      </c>
      <c r="L49" s="19">
        <v>-6.1657032755298644</v>
      </c>
      <c r="M49" s="22">
        <v>2349824</v>
      </c>
      <c r="N49" s="20">
        <v>3.3069344671723537</v>
      </c>
      <c r="O49" s="21">
        <v>1662305</v>
      </c>
      <c r="P49" s="20">
        <v>2.4286872052268849</v>
      </c>
      <c r="Q49" s="19">
        <v>-29.258318920906419</v>
      </c>
      <c r="R49" s="3"/>
      <c r="S49" s="3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5.75" customHeight="1" x14ac:dyDescent="0.15">
      <c r="A50" s="24">
        <v>17</v>
      </c>
      <c r="B50" s="32" t="s">
        <v>17</v>
      </c>
      <c r="C50" s="22">
        <v>1</v>
      </c>
      <c r="D50" s="20">
        <v>0.33222591362126247</v>
      </c>
      <c r="E50" s="22">
        <v>1</v>
      </c>
      <c r="F50" s="20">
        <v>0.33670033670033667</v>
      </c>
      <c r="G50" s="19">
        <v>0</v>
      </c>
      <c r="H50" s="22">
        <v>13</v>
      </c>
      <c r="I50" s="20">
        <v>0.12773901935737447</v>
      </c>
      <c r="J50" s="22">
        <v>13</v>
      </c>
      <c r="K50" s="20">
        <v>0.12806620037434735</v>
      </c>
      <c r="L50" s="19">
        <v>0</v>
      </c>
      <c r="M50" s="26" t="s">
        <v>2</v>
      </c>
      <c r="N50" s="26" t="s">
        <v>2</v>
      </c>
      <c r="O50" s="26" t="s">
        <v>2</v>
      </c>
      <c r="P50" s="26" t="s">
        <v>2</v>
      </c>
      <c r="Q50" s="31" t="s">
        <v>2</v>
      </c>
      <c r="R50" s="3"/>
      <c r="S50" s="3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5.75" customHeight="1" x14ac:dyDescent="0.15">
      <c r="A51" s="24">
        <v>18</v>
      </c>
      <c r="B51" s="32" t="s">
        <v>16</v>
      </c>
      <c r="C51" s="22">
        <v>26</v>
      </c>
      <c r="D51" s="20">
        <v>8.6378737541528228</v>
      </c>
      <c r="E51" s="22">
        <v>25</v>
      </c>
      <c r="F51" s="20">
        <v>8.4175084175084187</v>
      </c>
      <c r="G51" s="19">
        <v>-3.8461538461538396</v>
      </c>
      <c r="H51" s="22">
        <v>1053</v>
      </c>
      <c r="I51" s="20">
        <v>10.346860567947331</v>
      </c>
      <c r="J51" s="22">
        <v>1047</v>
      </c>
      <c r="K51" s="20">
        <v>10.314254753226283</v>
      </c>
      <c r="L51" s="19">
        <v>-0.56980056980057725</v>
      </c>
      <c r="M51" s="35">
        <v>3544428</v>
      </c>
      <c r="N51" s="20">
        <v>4.9881144798975461</v>
      </c>
      <c r="O51" s="34">
        <v>3183712</v>
      </c>
      <c r="P51" s="20">
        <v>4.6515173807016748</v>
      </c>
      <c r="Q51" s="19">
        <v>-10.176987654989745</v>
      </c>
      <c r="R51" s="3"/>
      <c r="S51" s="3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5.75" customHeight="1" x14ac:dyDescent="0.15">
      <c r="A52" s="24">
        <v>19</v>
      </c>
      <c r="B52" s="32" t="s">
        <v>15</v>
      </c>
      <c r="C52" s="22">
        <v>2</v>
      </c>
      <c r="D52" s="20">
        <v>0.66445182724252494</v>
      </c>
      <c r="E52" s="22">
        <v>2</v>
      </c>
      <c r="F52" s="20">
        <v>0.67340067340067333</v>
      </c>
      <c r="G52" s="19">
        <v>0</v>
      </c>
      <c r="H52" s="22">
        <v>30</v>
      </c>
      <c r="I52" s="20">
        <v>0.29478235236317185</v>
      </c>
      <c r="J52" s="22">
        <v>35</v>
      </c>
      <c r="K52" s="20">
        <v>0.34479361639247363</v>
      </c>
      <c r="L52" s="19">
        <v>16.666666666666671</v>
      </c>
      <c r="M52" s="26" t="s">
        <v>14</v>
      </c>
      <c r="N52" s="26" t="s">
        <v>2</v>
      </c>
      <c r="O52" s="26" t="s">
        <v>2</v>
      </c>
      <c r="P52" s="26" t="s">
        <v>2</v>
      </c>
      <c r="Q52" s="31" t="s">
        <v>2</v>
      </c>
      <c r="R52" s="3"/>
      <c r="S52" s="30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5.75" customHeight="1" x14ac:dyDescent="0.15">
      <c r="A53" s="24">
        <v>20</v>
      </c>
      <c r="B53" s="32" t="s">
        <v>13</v>
      </c>
      <c r="C53" s="22">
        <v>1</v>
      </c>
      <c r="D53" s="20">
        <v>0.33222591362126247</v>
      </c>
      <c r="E53" s="22">
        <v>1</v>
      </c>
      <c r="F53" s="20">
        <v>0.33670033670033667</v>
      </c>
      <c r="G53" s="19">
        <v>0</v>
      </c>
      <c r="H53" s="22">
        <v>5</v>
      </c>
      <c r="I53" s="20">
        <v>4.9130392060528646E-2</v>
      </c>
      <c r="J53" s="22">
        <v>5</v>
      </c>
      <c r="K53" s="20">
        <v>4.9256230913210519E-2</v>
      </c>
      <c r="L53" s="19">
        <v>0</v>
      </c>
      <c r="M53" s="26" t="s">
        <v>2</v>
      </c>
      <c r="N53" s="26" t="s">
        <v>2</v>
      </c>
      <c r="O53" s="26" t="s">
        <v>2</v>
      </c>
      <c r="P53" s="26" t="s">
        <v>2</v>
      </c>
      <c r="Q53" s="31" t="s">
        <v>2</v>
      </c>
      <c r="R53" s="3"/>
      <c r="S53" s="30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5.75" customHeight="1" x14ac:dyDescent="0.15">
      <c r="A54" s="24">
        <v>21</v>
      </c>
      <c r="B54" s="32" t="s">
        <v>12</v>
      </c>
      <c r="C54" s="22">
        <v>12</v>
      </c>
      <c r="D54" s="20">
        <v>3.9867109634551494</v>
      </c>
      <c r="E54" s="22">
        <v>11</v>
      </c>
      <c r="F54" s="20">
        <v>3.7037037037037033</v>
      </c>
      <c r="G54" s="19">
        <v>-8.3333333333333428</v>
      </c>
      <c r="H54" s="25">
        <v>211</v>
      </c>
      <c r="I54" s="20">
        <v>2.0733025449543088</v>
      </c>
      <c r="J54" s="25">
        <v>207</v>
      </c>
      <c r="K54" s="20">
        <v>2.0392079598069159</v>
      </c>
      <c r="L54" s="19">
        <v>-1.895734597156391</v>
      </c>
      <c r="M54" s="29">
        <v>509149</v>
      </c>
      <c r="N54" s="20">
        <v>0.71653127086383361</v>
      </c>
      <c r="O54" s="28">
        <v>526248</v>
      </c>
      <c r="P54" s="20">
        <v>0.76886719607787846</v>
      </c>
      <c r="Q54" s="19">
        <v>3.3583489312558896</v>
      </c>
      <c r="R54" s="3"/>
      <c r="S54" s="30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5.75" customHeight="1" x14ac:dyDescent="0.15">
      <c r="A55" s="24">
        <v>22</v>
      </c>
      <c r="B55" s="32" t="s">
        <v>11</v>
      </c>
      <c r="C55" s="22">
        <v>4</v>
      </c>
      <c r="D55" s="20">
        <v>1.3289036544850499</v>
      </c>
      <c r="E55" s="22">
        <v>5</v>
      </c>
      <c r="F55" s="20">
        <v>1.6835016835016834</v>
      </c>
      <c r="G55" s="19">
        <v>25</v>
      </c>
      <c r="H55" s="22">
        <v>65</v>
      </c>
      <c r="I55" s="20">
        <v>0.63869509678687231</v>
      </c>
      <c r="J55" s="22">
        <v>67</v>
      </c>
      <c r="K55" s="20">
        <v>0.66003349423702096</v>
      </c>
      <c r="L55" s="19">
        <v>3.076923076923066</v>
      </c>
      <c r="M55" s="28">
        <v>174151</v>
      </c>
      <c r="N55" s="20">
        <v>0.24508471459672412</v>
      </c>
      <c r="O55" s="28">
        <v>213252</v>
      </c>
      <c r="P55" s="20">
        <v>0.31156881792994889</v>
      </c>
      <c r="Q55" s="33">
        <v>22.452354565865249</v>
      </c>
      <c r="R55" s="3"/>
      <c r="S55" s="30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5.75" customHeight="1" x14ac:dyDescent="0.15">
      <c r="A56" s="24">
        <v>23</v>
      </c>
      <c r="B56" s="32" t="s">
        <v>10</v>
      </c>
      <c r="C56" s="22">
        <v>5</v>
      </c>
      <c r="D56" s="20">
        <v>1.6611295681063125</v>
      </c>
      <c r="E56" s="22">
        <v>4</v>
      </c>
      <c r="F56" s="20">
        <v>1.3468013468013467</v>
      </c>
      <c r="G56" s="19">
        <v>-20</v>
      </c>
      <c r="H56" s="8">
        <v>177</v>
      </c>
      <c r="I56" s="20">
        <v>1.7392158789427139</v>
      </c>
      <c r="J56" s="8">
        <v>172</v>
      </c>
      <c r="K56" s="20">
        <v>1.6944143434144421</v>
      </c>
      <c r="L56" s="19">
        <v>-2.8248587570621453</v>
      </c>
      <c r="M56" s="22">
        <v>250312</v>
      </c>
      <c r="N56" s="20">
        <v>0.35226696992917184</v>
      </c>
      <c r="O56" s="21">
        <v>233358</v>
      </c>
      <c r="P56" s="20">
        <v>0.34094440480978849</v>
      </c>
      <c r="Q56" s="19">
        <v>-6.7731471124037199</v>
      </c>
      <c r="R56" s="3"/>
      <c r="S56" s="30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5.75" customHeight="1" x14ac:dyDescent="0.15">
      <c r="A57" s="24">
        <v>24</v>
      </c>
      <c r="B57" s="32" t="s">
        <v>9</v>
      </c>
      <c r="C57" s="22">
        <v>35</v>
      </c>
      <c r="D57" s="20">
        <v>11.627906976744185</v>
      </c>
      <c r="E57" s="22">
        <v>35</v>
      </c>
      <c r="F57" s="20">
        <v>11.784511784511785</v>
      </c>
      <c r="G57" s="19">
        <v>0</v>
      </c>
      <c r="H57" s="8">
        <v>432</v>
      </c>
      <c r="I57" s="20">
        <v>4.2448658740296752</v>
      </c>
      <c r="J57" s="8">
        <v>483</v>
      </c>
      <c r="K57" s="20">
        <v>4.7581519062161366</v>
      </c>
      <c r="L57" s="19">
        <v>11.805555555555557</v>
      </c>
      <c r="M57" s="22">
        <v>822535</v>
      </c>
      <c r="N57" s="20">
        <v>1.157563009806527</v>
      </c>
      <c r="O57" s="21">
        <v>689717</v>
      </c>
      <c r="P57" s="20">
        <v>1.0077012660898399</v>
      </c>
      <c r="Q57" s="19">
        <v>-16.14739798306455</v>
      </c>
      <c r="R57" s="3"/>
      <c r="S57" s="30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5.75" customHeight="1" x14ac:dyDescent="0.15">
      <c r="A58" s="24">
        <v>25</v>
      </c>
      <c r="B58" s="23" t="s">
        <v>8</v>
      </c>
      <c r="C58" s="22">
        <v>4</v>
      </c>
      <c r="D58" s="20">
        <v>1.3289036544850499</v>
      </c>
      <c r="E58" s="22">
        <v>3</v>
      </c>
      <c r="F58" s="20">
        <v>1.0101010101010102</v>
      </c>
      <c r="G58" s="19">
        <v>-25</v>
      </c>
      <c r="H58" s="8">
        <v>89</v>
      </c>
      <c r="I58" s="20">
        <v>0.87452097867740997</v>
      </c>
      <c r="J58" s="8">
        <v>80</v>
      </c>
      <c r="K58" s="20">
        <v>0.78809969461136831</v>
      </c>
      <c r="L58" s="19">
        <v>-10.112359550561806</v>
      </c>
      <c r="M58" s="22">
        <v>231238</v>
      </c>
      <c r="N58" s="20">
        <v>0.32542390933108217</v>
      </c>
      <c r="O58" s="21">
        <v>221956</v>
      </c>
      <c r="P58" s="20">
        <v>0.32428567400286862</v>
      </c>
      <c r="Q58" s="19">
        <v>-4.0140461342858913</v>
      </c>
      <c r="R58" s="3"/>
      <c r="S58" s="30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5.75" customHeight="1" x14ac:dyDescent="0.15">
      <c r="A59" s="24">
        <v>26</v>
      </c>
      <c r="B59" s="32" t="s">
        <v>7</v>
      </c>
      <c r="C59" s="22">
        <v>59</v>
      </c>
      <c r="D59" s="20">
        <v>19.601328903654487</v>
      </c>
      <c r="E59" s="22">
        <v>57</v>
      </c>
      <c r="F59" s="20">
        <v>19.19191919191919</v>
      </c>
      <c r="G59" s="19">
        <v>-3.3898305084745743</v>
      </c>
      <c r="H59" s="8">
        <v>1120</v>
      </c>
      <c r="I59" s="20">
        <v>11.005207821558416</v>
      </c>
      <c r="J59" s="8">
        <v>1105</v>
      </c>
      <c r="K59" s="20">
        <v>10.885627031819526</v>
      </c>
      <c r="L59" s="19">
        <v>-1.3392857142857082</v>
      </c>
      <c r="M59" s="22">
        <v>2586734</v>
      </c>
      <c r="N59" s="20">
        <v>3.6403406476428071</v>
      </c>
      <c r="O59" s="21">
        <v>2532340</v>
      </c>
      <c r="P59" s="20">
        <v>3.6998395344321588</v>
      </c>
      <c r="Q59" s="19">
        <v>-2.102806086748771</v>
      </c>
      <c r="R59" s="3"/>
      <c r="S59" s="30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5.75" customHeight="1" x14ac:dyDescent="0.15">
      <c r="A60" s="24">
        <v>27</v>
      </c>
      <c r="B60" s="32" t="s">
        <v>6</v>
      </c>
      <c r="C60" s="22">
        <v>16</v>
      </c>
      <c r="D60" s="20">
        <v>5.3156146179401995</v>
      </c>
      <c r="E60" s="22">
        <v>16</v>
      </c>
      <c r="F60" s="20">
        <v>5.3872053872053867</v>
      </c>
      <c r="G60" s="19">
        <v>0</v>
      </c>
      <c r="H60" s="8">
        <v>305</v>
      </c>
      <c r="I60" s="20">
        <v>2.9969539156922473</v>
      </c>
      <c r="J60" s="8">
        <v>285</v>
      </c>
      <c r="K60" s="20">
        <v>2.8076051620529996</v>
      </c>
      <c r="L60" s="19">
        <v>-6.5573770491803174</v>
      </c>
      <c r="M60" s="22">
        <v>461720</v>
      </c>
      <c r="N60" s="20">
        <v>0.64978389112666279</v>
      </c>
      <c r="O60" s="21">
        <v>472463</v>
      </c>
      <c r="P60" s="20">
        <v>0.69028538267231931</v>
      </c>
      <c r="Q60" s="19">
        <v>2.326734817638382</v>
      </c>
      <c r="R60" s="3"/>
      <c r="S60" s="30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5.75" customHeight="1" x14ac:dyDescent="0.15">
      <c r="A61" s="24">
        <v>28</v>
      </c>
      <c r="B61" s="23" t="s">
        <v>5</v>
      </c>
      <c r="C61" s="22">
        <v>8</v>
      </c>
      <c r="D61" s="20">
        <v>2.6578073089700998</v>
      </c>
      <c r="E61" s="22">
        <v>9</v>
      </c>
      <c r="F61" s="20">
        <v>3.0303030303030303</v>
      </c>
      <c r="G61" s="19">
        <v>12.5</v>
      </c>
      <c r="H61" s="8">
        <v>1099</v>
      </c>
      <c r="I61" s="20">
        <v>10.798860174904195</v>
      </c>
      <c r="J61" s="8">
        <v>1308</v>
      </c>
      <c r="K61" s="20">
        <v>12.885430006895874</v>
      </c>
      <c r="L61" s="19">
        <v>19.01728844404002</v>
      </c>
      <c r="M61" s="26" t="s">
        <v>2</v>
      </c>
      <c r="N61" s="26" t="s">
        <v>2</v>
      </c>
      <c r="O61" s="26" t="s">
        <v>2</v>
      </c>
      <c r="P61" s="26" t="s">
        <v>2</v>
      </c>
      <c r="Q61" s="31" t="s">
        <v>2</v>
      </c>
      <c r="R61" s="3"/>
      <c r="S61" s="3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5.75" customHeight="1" x14ac:dyDescent="0.15">
      <c r="A62" s="24">
        <v>29</v>
      </c>
      <c r="B62" s="23" t="s">
        <v>4</v>
      </c>
      <c r="C62" s="22">
        <v>23</v>
      </c>
      <c r="D62" s="20">
        <v>7.6411960132890364</v>
      </c>
      <c r="E62" s="22">
        <v>23</v>
      </c>
      <c r="F62" s="20">
        <v>7.7441077441077439</v>
      </c>
      <c r="G62" s="19">
        <v>0</v>
      </c>
      <c r="H62" s="8">
        <v>540</v>
      </c>
      <c r="I62" s="20">
        <v>5.3060823425370929</v>
      </c>
      <c r="J62" s="8">
        <v>551</v>
      </c>
      <c r="K62" s="20">
        <v>5.4280366466357997</v>
      </c>
      <c r="L62" s="19">
        <v>2.0370370370370381</v>
      </c>
      <c r="M62" s="29">
        <v>925936</v>
      </c>
      <c r="N62" s="20">
        <v>1.3030804318943465</v>
      </c>
      <c r="O62" s="28">
        <v>910805</v>
      </c>
      <c r="P62" s="20">
        <v>1.3307187609714661</v>
      </c>
      <c r="Q62" s="19">
        <v>-1.6341302206631951</v>
      </c>
      <c r="R62" s="3"/>
      <c r="S62" s="27"/>
    </row>
    <row r="63" spans="1:68" ht="15.75" customHeight="1" x14ac:dyDescent="0.15">
      <c r="A63" s="24">
        <v>30</v>
      </c>
      <c r="B63" s="23" t="s">
        <v>3</v>
      </c>
      <c r="C63" s="22">
        <v>1</v>
      </c>
      <c r="D63" s="20">
        <v>0.33222591362126247</v>
      </c>
      <c r="E63" s="25">
        <v>0</v>
      </c>
      <c r="F63" s="25">
        <v>0</v>
      </c>
      <c r="G63" s="19">
        <v>-100</v>
      </c>
      <c r="H63" s="8">
        <v>14</v>
      </c>
      <c r="I63" s="20">
        <v>0.1375650977694802</v>
      </c>
      <c r="J63" s="25">
        <v>0</v>
      </c>
      <c r="K63" s="25">
        <v>0</v>
      </c>
      <c r="L63" s="19">
        <v>-100</v>
      </c>
      <c r="M63" s="26" t="s">
        <v>2</v>
      </c>
      <c r="N63" s="26" t="s">
        <v>2</v>
      </c>
      <c r="O63" s="25">
        <v>0</v>
      </c>
      <c r="P63" s="25">
        <v>0</v>
      </c>
      <c r="Q63" s="19">
        <v>-100</v>
      </c>
      <c r="R63" s="7"/>
      <c r="S63" s="11"/>
      <c r="T63" s="6"/>
      <c r="U63" s="6"/>
      <c r="V63" s="6"/>
      <c r="W63" s="6"/>
      <c r="X63" s="6"/>
      <c r="Y63" s="6"/>
      <c r="Z63" s="6"/>
    </row>
    <row r="64" spans="1:68" x14ac:dyDescent="0.15">
      <c r="A64" s="24">
        <v>31</v>
      </c>
      <c r="B64" s="23" t="s">
        <v>1</v>
      </c>
      <c r="C64" s="22">
        <v>11</v>
      </c>
      <c r="D64" s="20">
        <v>3.6544850498338874</v>
      </c>
      <c r="E64" s="22">
        <v>11</v>
      </c>
      <c r="F64" s="20">
        <v>3.7037037037037033</v>
      </c>
      <c r="G64" s="19">
        <v>0</v>
      </c>
      <c r="H64" s="8">
        <v>761</v>
      </c>
      <c r="I64" s="20">
        <v>7.4776456716124597</v>
      </c>
      <c r="J64" s="8">
        <v>664</v>
      </c>
      <c r="K64" s="20">
        <v>6.5412274652743569</v>
      </c>
      <c r="L64" s="19">
        <v>-12.746386333771355</v>
      </c>
      <c r="M64" s="22">
        <v>2526312</v>
      </c>
      <c r="N64" s="20">
        <v>3.5553080688728707</v>
      </c>
      <c r="O64" s="21">
        <v>2236365</v>
      </c>
      <c r="P64" s="20">
        <v>3.2674094475545838</v>
      </c>
      <c r="Q64" s="19">
        <v>-11.477085965628959</v>
      </c>
      <c r="R64" s="7"/>
      <c r="S64" s="11"/>
      <c r="T64" s="6"/>
      <c r="U64" s="6"/>
      <c r="V64" s="6"/>
      <c r="W64" s="6"/>
      <c r="X64" s="6"/>
      <c r="Y64" s="6"/>
      <c r="Z64" s="6"/>
    </row>
    <row r="65" spans="1:26" x14ac:dyDescent="0.15">
      <c r="A65" s="18">
        <v>32</v>
      </c>
      <c r="B65" s="17" t="s">
        <v>0</v>
      </c>
      <c r="C65" s="15">
        <v>5</v>
      </c>
      <c r="D65" s="13">
        <v>1.6611295681063125</v>
      </c>
      <c r="E65" s="15">
        <v>6</v>
      </c>
      <c r="F65" s="13">
        <v>2.0202020202020203</v>
      </c>
      <c r="G65" s="12">
        <v>20</v>
      </c>
      <c r="H65" s="16">
        <v>116</v>
      </c>
      <c r="I65" s="13">
        <v>1.1398250958042646</v>
      </c>
      <c r="J65" s="16">
        <v>128</v>
      </c>
      <c r="K65" s="13">
        <v>1.2609595113781893</v>
      </c>
      <c r="L65" s="12">
        <v>10.34482758620689</v>
      </c>
      <c r="M65" s="15">
        <v>46150638</v>
      </c>
      <c r="N65" s="13">
        <v>64.948326123230586</v>
      </c>
      <c r="O65" s="14">
        <v>46073385</v>
      </c>
      <c r="P65" s="13">
        <v>67.314867398577448</v>
      </c>
      <c r="Q65" s="12">
        <v>-0.16739313549685164</v>
      </c>
      <c r="R65" s="7"/>
      <c r="S65" s="11"/>
      <c r="T65" s="6"/>
      <c r="U65" s="6"/>
      <c r="V65" s="6"/>
      <c r="W65" s="6"/>
      <c r="X65" s="6"/>
      <c r="Y65" s="6"/>
      <c r="Z65" s="6"/>
    </row>
    <row r="66" spans="1:26" x14ac:dyDescent="0.15">
      <c r="A66" s="10"/>
      <c r="B66" s="3"/>
      <c r="C66" s="7"/>
      <c r="D66" s="7"/>
      <c r="E66" s="7"/>
      <c r="F66" s="7"/>
      <c r="G66" s="7"/>
      <c r="H66" s="7"/>
      <c r="I66" s="7"/>
      <c r="J66" s="7"/>
      <c r="K66" s="7"/>
      <c r="L66" s="7"/>
      <c r="M66" s="8"/>
      <c r="N66" s="7"/>
      <c r="O66" s="5"/>
      <c r="P66" s="7"/>
      <c r="Q66" s="7"/>
      <c r="R66" s="7"/>
      <c r="S66" s="6"/>
      <c r="T66" s="6"/>
      <c r="U66" s="6"/>
      <c r="V66" s="6"/>
      <c r="W66" s="6"/>
      <c r="X66" s="6"/>
      <c r="Y66" s="6"/>
      <c r="Z66" s="6"/>
    </row>
    <row r="67" spans="1:26" x14ac:dyDescent="0.15">
      <c r="A67" s="9"/>
      <c r="B67" s="3"/>
      <c r="C67" s="7"/>
      <c r="D67" s="7"/>
      <c r="E67" s="7"/>
      <c r="F67" s="7"/>
      <c r="G67" s="7"/>
      <c r="H67" s="7"/>
      <c r="I67" s="7"/>
      <c r="J67" s="7"/>
      <c r="K67" s="7"/>
      <c r="L67" s="7"/>
      <c r="M67" s="8"/>
      <c r="N67" s="7"/>
      <c r="O67" s="5"/>
      <c r="P67" s="7"/>
      <c r="Q67" s="7"/>
      <c r="R67" s="7"/>
      <c r="S67" s="6"/>
      <c r="T67" s="6"/>
      <c r="U67" s="6"/>
      <c r="V67" s="6"/>
      <c r="W67" s="6"/>
      <c r="X67" s="6"/>
      <c r="Y67" s="6"/>
      <c r="Z67" s="6"/>
    </row>
    <row r="68" spans="1:26" x14ac:dyDescent="0.15">
      <c r="B68" s="3"/>
      <c r="C68" s="7"/>
      <c r="D68" s="7"/>
      <c r="E68" s="7"/>
      <c r="F68" s="7"/>
      <c r="G68" s="7"/>
      <c r="H68" s="7"/>
      <c r="I68" s="7"/>
      <c r="J68" s="7"/>
      <c r="K68" s="7"/>
      <c r="L68" s="7"/>
      <c r="M68" s="8"/>
      <c r="N68" s="7"/>
      <c r="O68" s="5"/>
      <c r="P68" s="7"/>
      <c r="Q68" s="7"/>
      <c r="R68" s="7"/>
      <c r="S68" s="6"/>
      <c r="T68" s="6"/>
      <c r="U68" s="6"/>
      <c r="V68" s="6"/>
      <c r="W68" s="6"/>
      <c r="X68" s="6"/>
      <c r="Y68" s="6"/>
      <c r="Z68" s="6"/>
    </row>
    <row r="69" spans="1:26" x14ac:dyDescent="0.15">
      <c r="B69" s="3"/>
      <c r="C69" s="7"/>
      <c r="D69" s="7"/>
      <c r="E69" s="7"/>
      <c r="F69" s="7"/>
      <c r="G69" s="7"/>
      <c r="H69" s="7"/>
      <c r="I69" s="7"/>
      <c r="J69" s="7"/>
      <c r="K69" s="7"/>
      <c r="L69" s="7"/>
      <c r="M69" s="8"/>
      <c r="N69" s="7"/>
      <c r="O69" s="5"/>
      <c r="P69" s="7"/>
      <c r="Q69" s="7"/>
      <c r="R69" s="7"/>
      <c r="S69" s="6"/>
      <c r="T69" s="6"/>
      <c r="U69" s="6"/>
      <c r="V69" s="6"/>
      <c r="W69" s="6"/>
      <c r="X69" s="6"/>
      <c r="Y69" s="6"/>
      <c r="Z69" s="6"/>
    </row>
    <row r="70" spans="1:26" x14ac:dyDescent="0.15">
      <c r="B70" s="3"/>
      <c r="C70" s="7"/>
      <c r="D70" s="7"/>
      <c r="E70" s="7"/>
      <c r="F70" s="7"/>
      <c r="G70" s="7"/>
      <c r="H70" s="7"/>
      <c r="I70" s="7"/>
      <c r="J70" s="7"/>
      <c r="K70" s="7"/>
      <c r="L70" s="7"/>
      <c r="M70" s="8"/>
      <c r="N70" s="7"/>
      <c r="O70" s="5"/>
      <c r="P70" s="7"/>
      <c r="Q70" s="7"/>
      <c r="R70" s="7"/>
      <c r="S70" s="6"/>
      <c r="T70" s="6"/>
      <c r="U70" s="6"/>
      <c r="V70" s="6"/>
      <c r="W70" s="6"/>
      <c r="X70" s="6"/>
      <c r="Y70" s="6"/>
      <c r="Z70" s="6"/>
    </row>
    <row r="71" spans="1:26" x14ac:dyDescent="0.15">
      <c r="B71" s="3"/>
      <c r="C71" s="7"/>
      <c r="D71" s="7"/>
      <c r="E71" s="7"/>
      <c r="F71" s="7"/>
      <c r="G71" s="7"/>
      <c r="H71" s="7"/>
      <c r="I71" s="7"/>
      <c r="J71" s="7"/>
      <c r="K71" s="7"/>
      <c r="L71" s="7"/>
      <c r="M71" s="8"/>
      <c r="N71" s="7"/>
      <c r="O71" s="5"/>
      <c r="P71" s="7"/>
      <c r="Q71" s="7"/>
      <c r="R71" s="7"/>
      <c r="S71" s="6"/>
      <c r="T71" s="6"/>
      <c r="U71" s="6"/>
      <c r="V71" s="6"/>
      <c r="W71" s="6"/>
      <c r="X71" s="6"/>
      <c r="Y71" s="6"/>
      <c r="Z71" s="6"/>
    </row>
    <row r="72" spans="1:26" x14ac:dyDescent="0.15">
      <c r="B72" s="3"/>
      <c r="C72" s="7"/>
      <c r="D72" s="7"/>
      <c r="E72" s="7"/>
      <c r="F72" s="7"/>
      <c r="G72" s="7"/>
      <c r="H72" s="7"/>
      <c r="I72" s="7"/>
      <c r="J72" s="7"/>
      <c r="K72" s="7"/>
      <c r="L72" s="7"/>
      <c r="M72" s="8"/>
      <c r="N72" s="7"/>
      <c r="O72" s="5"/>
      <c r="P72" s="7"/>
      <c r="Q72" s="7"/>
      <c r="R72" s="7"/>
      <c r="S72" s="6"/>
      <c r="T72" s="6"/>
      <c r="U72" s="6"/>
      <c r="V72" s="6"/>
      <c r="W72" s="6"/>
      <c r="X72" s="6"/>
      <c r="Y72" s="6"/>
      <c r="Z72" s="6"/>
    </row>
    <row r="73" spans="1:26" x14ac:dyDescent="0.15">
      <c r="B73" s="3"/>
      <c r="C73" s="7"/>
      <c r="D73" s="7"/>
      <c r="E73" s="7"/>
      <c r="F73" s="7"/>
      <c r="G73" s="7"/>
      <c r="H73" s="7"/>
      <c r="I73" s="7"/>
      <c r="J73" s="7"/>
      <c r="K73" s="7"/>
      <c r="L73" s="7"/>
      <c r="M73" s="8"/>
      <c r="N73" s="7"/>
      <c r="O73" s="5"/>
      <c r="P73" s="7"/>
      <c r="Q73" s="7"/>
      <c r="R73" s="7"/>
      <c r="S73" s="6"/>
      <c r="T73" s="6"/>
      <c r="U73" s="6"/>
      <c r="V73" s="6"/>
      <c r="W73" s="6"/>
      <c r="X73" s="6"/>
      <c r="Y73" s="6"/>
      <c r="Z73" s="6"/>
    </row>
    <row r="74" spans="1:26" x14ac:dyDescent="0.15">
      <c r="B74" s="3"/>
      <c r="C74" s="7"/>
      <c r="D74" s="7"/>
      <c r="E74" s="7"/>
      <c r="F74" s="7"/>
      <c r="G74" s="7"/>
      <c r="H74" s="7"/>
      <c r="I74" s="7"/>
      <c r="J74" s="7"/>
      <c r="K74" s="7"/>
      <c r="L74" s="7"/>
      <c r="M74" s="8"/>
      <c r="N74" s="7"/>
      <c r="O74" s="5"/>
      <c r="P74" s="7"/>
      <c r="Q74" s="7"/>
      <c r="R74" s="7"/>
      <c r="S74" s="6"/>
      <c r="T74" s="6"/>
      <c r="U74" s="6"/>
      <c r="V74" s="6"/>
      <c r="W74" s="6"/>
      <c r="X74" s="6"/>
      <c r="Y74" s="6"/>
      <c r="Z74" s="6"/>
    </row>
    <row r="75" spans="1:26" x14ac:dyDescent="0.15">
      <c r="B75" s="3"/>
      <c r="C75" s="7"/>
      <c r="D75" s="7"/>
      <c r="E75" s="7"/>
      <c r="F75" s="7"/>
      <c r="G75" s="7"/>
      <c r="H75" s="7"/>
      <c r="I75" s="7"/>
      <c r="J75" s="7"/>
      <c r="K75" s="7"/>
      <c r="L75" s="7"/>
      <c r="M75" s="8"/>
      <c r="N75" s="7"/>
      <c r="O75" s="5"/>
      <c r="P75" s="7"/>
      <c r="Q75" s="7"/>
      <c r="R75" s="7"/>
      <c r="S75" s="6"/>
      <c r="T75" s="6"/>
      <c r="U75" s="6"/>
      <c r="V75" s="6"/>
      <c r="W75" s="6"/>
      <c r="X75" s="6"/>
      <c r="Y75" s="6"/>
      <c r="Z75" s="6"/>
    </row>
    <row r="76" spans="1:26" x14ac:dyDescent="0.15">
      <c r="B76" s="3"/>
      <c r="C76" s="7"/>
      <c r="D76" s="7"/>
      <c r="E76" s="7"/>
      <c r="F76" s="7"/>
      <c r="G76" s="7"/>
      <c r="H76" s="7"/>
      <c r="I76" s="7"/>
      <c r="J76" s="7"/>
      <c r="K76" s="7"/>
      <c r="L76" s="7"/>
      <c r="M76" s="8"/>
      <c r="N76" s="7"/>
      <c r="O76" s="5"/>
      <c r="P76" s="7"/>
      <c r="Q76" s="7"/>
      <c r="R76" s="7"/>
      <c r="S76" s="6"/>
      <c r="T76" s="6"/>
      <c r="U76" s="6"/>
      <c r="V76" s="6"/>
      <c r="W76" s="6"/>
      <c r="X76" s="6"/>
      <c r="Y76" s="6"/>
      <c r="Z76" s="6"/>
    </row>
    <row r="77" spans="1:26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4"/>
      <c r="N77" s="3"/>
      <c r="O77" s="5"/>
      <c r="P77" s="3"/>
      <c r="Q77" s="3"/>
      <c r="R77" s="7"/>
      <c r="S77" s="6"/>
      <c r="T77" s="6"/>
      <c r="U77" s="6"/>
      <c r="V77" s="6"/>
      <c r="W77" s="6"/>
      <c r="X77" s="6"/>
      <c r="Y77" s="6"/>
      <c r="Z77" s="6"/>
    </row>
    <row r="78" spans="1:26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4"/>
      <c r="N78" s="3"/>
      <c r="O78" s="5"/>
      <c r="P78" s="3"/>
      <c r="Q78" s="3"/>
      <c r="R78" s="3"/>
    </row>
    <row r="79" spans="1:26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4"/>
      <c r="N79" s="3"/>
      <c r="O79" s="5"/>
      <c r="P79" s="3"/>
      <c r="Q79" s="3"/>
      <c r="R79" s="3"/>
    </row>
    <row r="80" spans="1:26" x14ac:dyDescent="0.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4"/>
      <c r="N80" s="3"/>
      <c r="O80" s="5"/>
      <c r="P80" s="3"/>
      <c r="Q80" s="3"/>
      <c r="R80" s="3"/>
    </row>
    <row r="81" spans="2:18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4"/>
      <c r="N81" s="3"/>
      <c r="O81" s="5"/>
      <c r="P81" s="3"/>
      <c r="Q81" s="3"/>
      <c r="R81" s="3"/>
    </row>
    <row r="82" spans="2:18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4"/>
      <c r="N82" s="3"/>
      <c r="O82" s="5"/>
      <c r="P82" s="3"/>
      <c r="Q82" s="3"/>
      <c r="R82" s="3"/>
    </row>
    <row r="83" spans="2:18" x14ac:dyDescent="0.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4"/>
      <c r="N83" s="3"/>
      <c r="O83" s="5"/>
      <c r="P83" s="3"/>
      <c r="Q83" s="3"/>
      <c r="R83" s="3"/>
    </row>
    <row r="84" spans="2:18" x14ac:dyDescent="0.1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4"/>
      <c r="N84" s="3"/>
      <c r="O84" s="5"/>
      <c r="P84" s="3"/>
      <c r="Q84" s="3"/>
      <c r="R84" s="3"/>
    </row>
    <row r="85" spans="2:18" x14ac:dyDescent="0.1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4"/>
      <c r="N85" s="3"/>
      <c r="O85" s="5"/>
      <c r="P85" s="3"/>
      <c r="Q85" s="3"/>
      <c r="R85" s="3"/>
    </row>
    <row r="86" spans="2:18" x14ac:dyDescent="0.1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4"/>
      <c r="N86" s="3"/>
      <c r="O86" s="5"/>
      <c r="P86" s="3"/>
      <c r="Q86" s="3"/>
      <c r="R86" s="3"/>
    </row>
    <row r="87" spans="2:18" x14ac:dyDescent="0.1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4"/>
      <c r="N87" s="3"/>
      <c r="O87" s="5"/>
      <c r="P87" s="3"/>
      <c r="Q87" s="3"/>
      <c r="R87" s="3"/>
    </row>
    <row r="88" spans="2:18" x14ac:dyDescent="0.1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4"/>
      <c r="N88" s="3"/>
      <c r="O88" s="5"/>
      <c r="P88" s="3"/>
      <c r="Q88" s="3"/>
      <c r="R88" s="3"/>
    </row>
    <row r="89" spans="2:18" x14ac:dyDescent="0.1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4"/>
      <c r="N89" s="3"/>
      <c r="O89" s="5"/>
      <c r="P89" s="3"/>
      <c r="Q89" s="3"/>
      <c r="R89" s="3"/>
    </row>
    <row r="90" spans="2:18" x14ac:dyDescent="0.1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4"/>
      <c r="N90" s="3"/>
      <c r="O90" s="5"/>
      <c r="P90" s="3"/>
      <c r="Q90" s="3"/>
      <c r="R90" s="3"/>
    </row>
    <row r="91" spans="2:18" x14ac:dyDescent="0.1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4"/>
      <c r="N91" s="3"/>
      <c r="O91" s="5"/>
      <c r="P91" s="3"/>
      <c r="Q91" s="3"/>
      <c r="R91" s="3"/>
    </row>
    <row r="92" spans="2:18" x14ac:dyDescent="0.1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4"/>
      <c r="N92" s="3"/>
      <c r="O92" s="5"/>
      <c r="P92" s="3"/>
      <c r="Q92" s="3"/>
      <c r="R92" s="3"/>
    </row>
    <row r="93" spans="2:18" x14ac:dyDescent="0.1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4"/>
      <c r="N93" s="3"/>
      <c r="O93" s="5"/>
      <c r="P93" s="3"/>
      <c r="Q93" s="3"/>
      <c r="R93" s="3"/>
    </row>
    <row r="94" spans="2:18" x14ac:dyDescent="0.1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4"/>
      <c r="N94" s="3"/>
      <c r="O94" s="5"/>
      <c r="P94" s="3"/>
      <c r="Q94" s="3"/>
      <c r="R94" s="3"/>
    </row>
    <row r="95" spans="2:18" x14ac:dyDescent="0.1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4"/>
      <c r="N95" s="3"/>
      <c r="O95" s="5"/>
      <c r="P95" s="3"/>
      <c r="Q95" s="3"/>
      <c r="R95" s="3"/>
    </row>
    <row r="96" spans="2:18" x14ac:dyDescent="0.1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4"/>
      <c r="N96" s="3"/>
      <c r="O96" s="5"/>
      <c r="P96" s="3"/>
      <c r="Q96" s="3"/>
      <c r="R96" s="3"/>
    </row>
    <row r="97" spans="2:18" x14ac:dyDescent="0.1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4"/>
      <c r="N97" s="3"/>
      <c r="O97" s="5"/>
      <c r="P97" s="3"/>
      <c r="Q97" s="3"/>
      <c r="R97" s="3"/>
    </row>
    <row r="98" spans="2:18" x14ac:dyDescent="0.1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4"/>
      <c r="N98" s="3"/>
      <c r="O98" s="5"/>
      <c r="P98" s="3"/>
      <c r="Q98" s="3"/>
      <c r="R98" s="3"/>
    </row>
    <row r="99" spans="2:18" x14ac:dyDescent="0.1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4"/>
      <c r="N99" s="3"/>
      <c r="O99" s="5"/>
      <c r="P99" s="3"/>
      <c r="Q99" s="3"/>
      <c r="R99" s="3"/>
    </row>
    <row r="100" spans="2:18" x14ac:dyDescent="0.1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4"/>
      <c r="N100" s="3"/>
      <c r="O100" s="5"/>
      <c r="P100" s="3"/>
      <c r="Q100" s="3"/>
      <c r="R100" s="3"/>
    </row>
    <row r="101" spans="2:18" x14ac:dyDescent="0.1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4"/>
      <c r="N101" s="3"/>
      <c r="O101" s="5"/>
      <c r="P101" s="3"/>
      <c r="Q101" s="3"/>
      <c r="R101" s="3"/>
    </row>
    <row r="102" spans="2:18" x14ac:dyDescent="0.1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4"/>
      <c r="N102" s="3"/>
      <c r="O102" s="5"/>
      <c r="P102" s="3"/>
      <c r="Q102" s="3"/>
      <c r="R102" s="3"/>
    </row>
    <row r="103" spans="2:18" x14ac:dyDescent="0.1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4"/>
      <c r="N103" s="3"/>
      <c r="O103" s="5"/>
      <c r="P103" s="3"/>
      <c r="Q103" s="3"/>
      <c r="R103" s="3"/>
    </row>
    <row r="104" spans="2:18" x14ac:dyDescent="0.1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4"/>
      <c r="N104" s="3"/>
      <c r="O104" s="5"/>
      <c r="P104" s="3"/>
      <c r="Q104" s="3"/>
      <c r="R104" s="3"/>
    </row>
    <row r="105" spans="2:18" x14ac:dyDescent="0.1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4"/>
      <c r="N105" s="3"/>
      <c r="O105" s="5"/>
      <c r="P105" s="3"/>
      <c r="Q105" s="3"/>
      <c r="R105" s="3"/>
    </row>
    <row r="106" spans="2:18" x14ac:dyDescent="0.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4"/>
      <c r="N106" s="3"/>
      <c r="O106" s="5"/>
      <c r="P106" s="3"/>
      <c r="Q106" s="3"/>
      <c r="R106" s="3"/>
    </row>
    <row r="107" spans="2:18" x14ac:dyDescent="0.1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4"/>
      <c r="N107" s="3"/>
      <c r="O107" s="5"/>
      <c r="P107" s="3"/>
      <c r="Q107" s="3"/>
      <c r="R107" s="3"/>
    </row>
    <row r="108" spans="2:18" x14ac:dyDescent="0.1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4"/>
      <c r="N108" s="3"/>
      <c r="O108" s="5"/>
      <c r="P108" s="3"/>
      <c r="Q108" s="3"/>
      <c r="R108" s="3"/>
    </row>
    <row r="109" spans="2:18" x14ac:dyDescent="0.1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4"/>
      <c r="N109" s="3"/>
      <c r="O109" s="5"/>
      <c r="P109" s="3"/>
      <c r="Q109" s="3"/>
      <c r="R109" s="3"/>
    </row>
    <row r="110" spans="2:18" x14ac:dyDescent="0.1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4"/>
      <c r="N110" s="3"/>
      <c r="O110" s="3"/>
      <c r="P110" s="3"/>
      <c r="Q110" s="3"/>
      <c r="R110" s="3"/>
    </row>
    <row r="111" spans="2:18" x14ac:dyDescent="0.1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4"/>
      <c r="N111" s="3"/>
      <c r="O111" s="3"/>
      <c r="P111" s="3"/>
      <c r="Q111" s="3"/>
      <c r="R111" s="3"/>
    </row>
    <row r="112" spans="2:18" x14ac:dyDescent="0.1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4"/>
      <c r="N112" s="3"/>
      <c r="O112" s="3"/>
      <c r="P112" s="3"/>
      <c r="Q112" s="3"/>
      <c r="R112" s="3"/>
    </row>
    <row r="113" spans="2:18" x14ac:dyDescent="0.1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4"/>
      <c r="N113" s="3"/>
      <c r="O113" s="3"/>
      <c r="P113" s="3"/>
      <c r="Q113" s="3"/>
      <c r="R113" s="3"/>
    </row>
    <row r="114" spans="2:18" x14ac:dyDescent="0.1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4"/>
      <c r="N114" s="3"/>
      <c r="O114" s="3"/>
      <c r="P114" s="3"/>
      <c r="Q114" s="3"/>
      <c r="R114" s="3"/>
    </row>
    <row r="115" spans="2:18" x14ac:dyDescent="0.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4"/>
      <c r="N115" s="3"/>
      <c r="O115" s="3"/>
      <c r="P115" s="3"/>
      <c r="Q115" s="3"/>
      <c r="R115" s="3"/>
    </row>
    <row r="116" spans="2:18" x14ac:dyDescent="0.1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4"/>
      <c r="N116" s="3"/>
      <c r="O116" s="3"/>
      <c r="P116" s="3"/>
      <c r="Q116" s="3"/>
      <c r="R116" s="3"/>
    </row>
    <row r="117" spans="2:18" x14ac:dyDescent="0.1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4"/>
      <c r="N117" s="3"/>
      <c r="O117" s="3"/>
      <c r="P117" s="3"/>
      <c r="Q117" s="3"/>
      <c r="R117" s="3"/>
    </row>
    <row r="118" spans="2:18" x14ac:dyDescent="0.1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4"/>
      <c r="N118" s="3"/>
      <c r="O118" s="3"/>
      <c r="P118" s="3"/>
      <c r="Q118" s="3"/>
      <c r="R118" s="3"/>
    </row>
    <row r="119" spans="2:18" x14ac:dyDescent="0.1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4"/>
      <c r="N119" s="3"/>
      <c r="O119" s="3"/>
      <c r="P119" s="3"/>
      <c r="Q119" s="3"/>
      <c r="R119" s="3"/>
    </row>
    <row r="120" spans="2:18" x14ac:dyDescent="0.1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4"/>
      <c r="N120" s="3"/>
      <c r="O120" s="3"/>
      <c r="P120" s="3"/>
      <c r="Q120" s="3"/>
      <c r="R120" s="3"/>
    </row>
    <row r="121" spans="2:18" x14ac:dyDescent="0.1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4"/>
      <c r="N121" s="3"/>
      <c r="O121" s="3"/>
      <c r="P121" s="3"/>
      <c r="Q121" s="3"/>
      <c r="R121" s="3"/>
    </row>
    <row r="122" spans="2:18" x14ac:dyDescent="0.1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4"/>
      <c r="N122" s="3"/>
      <c r="O122" s="3"/>
      <c r="P122" s="3"/>
      <c r="Q122" s="3"/>
      <c r="R122" s="3"/>
    </row>
    <row r="123" spans="2:18" x14ac:dyDescent="0.1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4"/>
      <c r="N123" s="3"/>
      <c r="O123" s="3"/>
      <c r="P123" s="3"/>
      <c r="Q123" s="3"/>
      <c r="R123" s="3"/>
    </row>
    <row r="124" spans="2:18" x14ac:dyDescent="0.1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4"/>
      <c r="N124" s="3"/>
      <c r="O124" s="3"/>
      <c r="P124" s="3"/>
      <c r="Q124" s="3"/>
      <c r="R124" s="3"/>
    </row>
    <row r="125" spans="2:18" x14ac:dyDescent="0.1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4"/>
      <c r="N125" s="3"/>
      <c r="O125" s="3"/>
      <c r="P125" s="3"/>
      <c r="Q125" s="3"/>
      <c r="R125" s="3"/>
    </row>
    <row r="126" spans="2:18" x14ac:dyDescent="0.1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4"/>
      <c r="N126" s="3"/>
      <c r="O126" s="3"/>
      <c r="P126" s="3"/>
      <c r="Q126" s="3"/>
      <c r="R126" s="3"/>
    </row>
    <row r="127" spans="2:18" x14ac:dyDescent="0.1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4"/>
      <c r="N127" s="3"/>
      <c r="O127" s="3"/>
      <c r="P127" s="3"/>
      <c r="Q127" s="3"/>
      <c r="R127" s="3"/>
    </row>
    <row r="128" spans="2:18" x14ac:dyDescent="0.1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4"/>
      <c r="N128" s="3"/>
      <c r="O128" s="3"/>
      <c r="P128" s="3"/>
      <c r="Q128" s="3"/>
      <c r="R128" s="3"/>
    </row>
    <row r="129" spans="2:18" x14ac:dyDescent="0.1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4"/>
      <c r="N129" s="3"/>
      <c r="O129" s="3"/>
      <c r="P129" s="3"/>
      <c r="Q129" s="3"/>
      <c r="R129" s="3"/>
    </row>
    <row r="130" spans="2:18" x14ac:dyDescent="0.1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3"/>
      <c r="O130" s="3"/>
      <c r="P130" s="3"/>
      <c r="Q130" s="3"/>
      <c r="R130" s="3"/>
    </row>
    <row r="131" spans="2:18" x14ac:dyDescent="0.1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4"/>
      <c r="N131" s="3"/>
      <c r="O131" s="3"/>
      <c r="P131" s="3"/>
      <c r="Q131" s="3"/>
      <c r="R131" s="3"/>
    </row>
    <row r="132" spans="2:18" x14ac:dyDescent="0.1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4"/>
      <c r="N132" s="3"/>
      <c r="O132" s="3"/>
      <c r="P132" s="3"/>
      <c r="Q132" s="3"/>
      <c r="R132" s="3"/>
    </row>
    <row r="133" spans="2:18" x14ac:dyDescent="0.1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4"/>
      <c r="N133" s="3"/>
      <c r="O133" s="3"/>
      <c r="P133" s="3"/>
      <c r="Q133" s="3"/>
      <c r="R133" s="3"/>
    </row>
    <row r="134" spans="2:18" x14ac:dyDescent="0.1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4"/>
      <c r="N134" s="3"/>
      <c r="O134" s="3"/>
      <c r="P134" s="3"/>
      <c r="Q134" s="3"/>
      <c r="R134" s="3"/>
    </row>
    <row r="135" spans="2:18" x14ac:dyDescent="0.1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4"/>
      <c r="N135" s="3"/>
      <c r="O135" s="3"/>
      <c r="P135" s="3"/>
      <c r="Q135" s="3"/>
      <c r="R135" s="3"/>
    </row>
    <row r="136" spans="2:18" x14ac:dyDescent="0.1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4"/>
      <c r="N136" s="3"/>
      <c r="O136" s="3"/>
      <c r="P136" s="3"/>
      <c r="Q136" s="3"/>
      <c r="R136" s="3"/>
    </row>
    <row r="137" spans="2:18" x14ac:dyDescent="0.1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4"/>
      <c r="N137" s="3"/>
      <c r="O137" s="3"/>
      <c r="P137" s="3"/>
      <c r="Q137" s="3"/>
      <c r="R137" s="3"/>
    </row>
    <row r="138" spans="2:18" x14ac:dyDescent="0.1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4"/>
      <c r="N138" s="3"/>
      <c r="O138" s="3"/>
      <c r="P138" s="3"/>
      <c r="Q138" s="3"/>
      <c r="R138" s="3"/>
    </row>
    <row r="139" spans="2:18" x14ac:dyDescent="0.1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4"/>
      <c r="N139" s="3"/>
      <c r="O139" s="3"/>
      <c r="P139" s="3"/>
      <c r="Q139" s="3"/>
      <c r="R139" s="3"/>
    </row>
    <row r="140" spans="2:18" x14ac:dyDescent="0.1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4"/>
      <c r="N140" s="3"/>
      <c r="O140" s="3"/>
      <c r="P140" s="3"/>
      <c r="Q140" s="3"/>
      <c r="R140" s="3"/>
    </row>
    <row r="141" spans="2:18" x14ac:dyDescent="0.1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4"/>
      <c r="N141" s="3"/>
      <c r="O141" s="3"/>
      <c r="P141" s="3"/>
      <c r="Q141" s="3"/>
      <c r="R141" s="3"/>
    </row>
    <row r="142" spans="2:18" x14ac:dyDescent="0.1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4"/>
      <c r="N142" s="3"/>
      <c r="O142" s="3"/>
      <c r="P142" s="3"/>
      <c r="Q142" s="3"/>
      <c r="R142" s="3"/>
    </row>
    <row r="143" spans="2:18" x14ac:dyDescent="0.1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4"/>
      <c r="N143" s="3"/>
      <c r="O143" s="3"/>
      <c r="P143" s="3"/>
      <c r="Q143" s="3"/>
      <c r="R143" s="3"/>
    </row>
    <row r="144" spans="2:18" x14ac:dyDescent="0.1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4"/>
      <c r="N144" s="3"/>
      <c r="O144" s="3"/>
      <c r="P144" s="3"/>
      <c r="Q144" s="3"/>
      <c r="R144" s="3"/>
    </row>
    <row r="145" spans="2:18" x14ac:dyDescent="0.1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4"/>
      <c r="N145" s="3"/>
      <c r="O145" s="3"/>
      <c r="P145" s="3"/>
      <c r="Q145" s="3"/>
      <c r="R145" s="3"/>
    </row>
    <row r="146" spans="2:18" x14ac:dyDescent="0.1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4"/>
      <c r="N146" s="3"/>
      <c r="O146" s="3"/>
      <c r="P146" s="3"/>
      <c r="Q146" s="3"/>
      <c r="R146" s="3"/>
    </row>
    <row r="147" spans="2:18" x14ac:dyDescent="0.1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4"/>
      <c r="N147" s="3"/>
      <c r="O147" s="3"/>
      <c r="P147" s="3"/>
      <c r="Q147" s="3"/>
      <c r="R147" s="3"/>
    </row>
    <row r="148" spans="2:18" x14ac:dyDescent="0.1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4"/>
      <c r="N148" s="3"/>
      <c r="O148" s="3"/>
      <c r="P148" s="3"/>
      <c r="Q148" s="3"/>
      <c r="R148" s="3"/>
    </row>
    <row r="149" spans="2:18" x14ac:dyDescent="0.1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4"/>
      <c r="N149" s="3"/>
      <c r="O149" s="3"/>
      <c r="P149" s="3"/>
      <c r="Q149" s="3"/>
    </row>
    <row r="150" spans="2:18" x14ac:dyDescent="0.1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4"/>
      <c r="N150" s="3"/>
      <c r="O150" s="3"/>
      <c r="P150" s="3"/>
      <c r="Q150" s="3"/>
    </row>
    <row r="151" spans="2:18" x14ac:dyDescent="0.1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4"/>
      <c r="N151" s="3"/>
      <c r="O151" s="3"/>
      <c r="P151" s="3"/>
      <c r="Q151" s="3"/>
    </row>
    <row r="152" spans="2:18" x14ac:dyDescent="0.1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4"/>
      <c r="N152" s="3"/>
      <c r="O152" s="3"/>
      <c r="P152" s="3"/>
      <c r="Q152" s="3"/>
    </row>
    <row r="153" spans="2:18" x14ac:dyDescent="0.1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4"/>
      <c r="N153" s="3"/>
      <c r="O153" s="3"/>
      <c r="P153" s="3"/>
      <c r="Q153" s="3"/>
    </row>
    <row r="154" spans="2:18" x14ac:dyDescent="0.1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4"/>
      <c r="N154" s="3"/>
      <c r="O154" s="3"/>
      <c r="P154" s="3"/>
      <c r="Q154" s="3"/>
    </row>
    <row r="155" spans="2:18" x14ac:dyDescent="0.1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4"/>
      <c r="N155" s="3"/>
      <c r="O155" s="3"/>
      <c r="P155" s="3"/>
      <c r="Q155" s="3"/>
    </row>
    <row r="156" spans="2:18" x14ac:dyDescent="0.1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4"/>
      <c r="N156" s="3"/>
      <c r="O156" s="3"/>
      <c r="P156" s="3"/>
      <c r="Q156" s="3"/>
    </row>
    <row r="157" spans="2:18" x14ac:dyDescent="0.1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4"/>
      <c r="N157" s="3"/>
      <c r="O157" s="3"/>
      <c r="P157" s="3"/>
      <c r="Q157" s="3"/>
    </row>
    <row r="158" spans="2:18" x14ac:dyDescent="0.1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4"/>
      <c r="N158" s="3"/>
      <c r="O158" s="3"/>
      <c r="P158" s="3"/>
      <c r="Q158" s="3"/>
    </row>
    <row r="159" spans="2:18" x14ac:dyDescent="0.1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4"/>
      <c r="N159" s="3"/>
      <c r="O159" s="3"/>
      <c r="P159" s="3"/>
      <c r="Q159" s="3"/>
    </row>
    <row r="160" spans="2:18" x14ac:dyDescent="0.1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4"/>
      <c r="N160" s="3"/>
      <c r="O160" s="3"/>
      <c r="P160" s="3"/>
      <c r="Q160" s="3"/>
    </row>
    <row r="161" spans="2:17" x14ac:dyDescent="0.1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4"/>
      <c r="N161" s="3"/>
      <c r="O161" s="3"/>
      <c r="P161" s="3"/>
      <c r="Q161" s="3"/>
    </row>
    <row r="162" spans="2:17" x14ac:dyDescent="0.1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  <c r="N162" s="3"/>
      <c r="O162" s="3"/>
      <c r="P162" s="3"/>
      <c r="Q162" s="3"/>
    </row>
    <row r="163" spans="2:17" x14ac:dyDescent="0.1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4"/>
      <c r="N163" s="3"/>
      <c r="O163" s="3"/>
      <c r="P163" s="3"/>
      <c r="Q163" s="3"/>
    </row>
    <row r="164" spans="2:17" x14ac:dyDescent="0.1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4"/>
      <c r="N164" s="3"/>
      <c r="O164" s="3"/>
      <c r="P164" s="3"/>
      <c r="Q164" s="3"/>
    </row>
    <row r="165" spans="2:17" x14ac:dyDescent="0.1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4"/>
      <c r="N165" s="3"/>
      <c r="O165" s="3"/>
      <c r="P165" s="3"/>
      <c r="Q165" s="3"/>
    </row>
    <row r="166" spans="2:17" x14ac:dyDescent="0.1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4"/>
      <c r="N166" s="3"/>
      <c r="O166" s="3"/>
      <c r="P166" s="3"/>
      <c r="Q166" s="3"/>
    </row>
    <row r="167" spans="2:17" x14ac:dyDescent="0.1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  <c r="N167" s="3"/>
      <c r="O167" s="3"/>
      <c r="P167" s="3"/>
      <c r="Q167" s="3"/>
    </row>
    <row r="168" spans="2:17" x14ac:dyDescent="0.1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4"/>
      <c r="N168" s="3"/>
      <c r="O168" s="3"/>
      <c r="P168" s="3"/>
      <c r="Q168" s="3"/>
    </row>
    <row r="169" spans="2:17" x14ac:dyDescent="0.1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4"/>
      <c r="N169" s="3"/>
      <c r="O169" s="3"/>
      <c r="P169" s="3"/>
      <c r="Q169" s="3"/>
    </row>
    <row r="170" spans="2:17" x14ac:dyDescent="0.1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4"/>
      <c r="N170" s="3"/>
      <c r="O170" s="3"/>
      <c r="P170" s="3"/>
      <c r="Q170" s="3"/>
    </row>
    <row r="171" spans="2:17" x14ac:dyDescent="0.1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4"/>
      <c r="N171" s="3"/>
      <c r="O171" s="3"/>
      <c r="P171" s="3"/>
      <c r="Q171" s="3"/>
    </row>
    <row r="172" spans="2:17" x14ac:dyDescent="0.1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  <c r="N172" s="3"/>
      <c r="O172" s="3"/>
      <c r="P172" s="3"/>
      <c r="Q172" s="3"/>
    </row>
    <row r="173" spans="2:17" x14ac:dyDescent="0.1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4"/>
      <c r="N173" s="3"/>
      <c r="O173" s="3"/>
      <c r="P173" s="3"/>
      <c r="Q173" s="3"/>
    </row>
    <row r="174" spans="2:17" x14ac:dyDescent="0.1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4"/>
      <c r="N174" s="3"/>
      <c r="O174" s="3"/>
      <c r="P174" s="3"/>
      <c r="Q174" s="3"/>
    </row>
    <row r="175" spans="2:17" x14ac:dyDescent="0.1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4"/>
      <c r="N175" s="3"/>
      <c r="O175" s="3"/>
      <c r="P175" s="3"/>
      <c r="Q175" s="3"/>
    </row>
    <row r="176" spans="2:17" x14ac:dyDescent="0.1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4"/>
      <c r="N176" s="3"/>
      <c r="O176" s="3"/>
      <c r="P176" s="3"/>
      <c r="Q176" s="3"/>
    </row>
    <row r="177" spans="2:17" x14ac:dyDescent="0.1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4"/>
      <c r="N177" s="3"/>
      <c r="O177" s="3"/>
      <c r="P177" s="3"/>
      <c r="Q177" s="3"/>
    </row>
    <row r="178" spans="2:17" x14ac:dyDescent="0.1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4"/>
      <c r="N178" s="3"/>
      <c r="O178" s="3"/>
      <c r="P178" s="3"/>
      <c r="Q178" s="3"/>
    </row>
    <row r="179" spans="2:17" x14ac:dyDescent="0.1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4"/>
      <c r="N179" s="3"/>
      <c r="O179" s="3"/>
      <c r="P179" s="3"/>
      <c r="Q179" s="3"/>
    </row>
    <row r="180" spans="2:17" x14ac:dyDescent="0.1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4"/>
      <c r="N180" s="3"/>
      <c r="O180" s="3"/>
      <c r="P180" s="3"/>
      <c r="Q180" s="3"/>
    </row>
    <row r="181" spans="2:17" x14ac:dyDescent="0.1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4"/>
      <c r="N181" s="3"/>
      <c r="O181" s="3"/>
      <c r="P181" s="3"/>
      <c r="Q181" s="3"/>
    </row>
    <row r="182" spans="2:17" x14ac:dyDescent="0.1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4"/>
      <c r="N182" s="3"/>
      <c r="O182" s="3"/>
      <c r="P182" s="3"/>
      <c r="Q182" s="3"/>
    </row>
    <row r="183" spans="2:17" x14ac:dyDescent="0.1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4"/>
      <c r="N183" s="3"/>
      <c r="O183" s="3"/>
      <c r="P183" s="3"/>
      <c r="Q183" s="3"/>
    </row>
    <row r="184" spans="2:17" x14ac:dyDescent="0.1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4"/>
      <c r="N184" s="3"/>
      <c r="O184" s="3"/>
      <c r="P184" s="3"/>
      <c r="Q184" s="3"/>
    </row>
    <row r="185" spans="2:17" x14ac:dyDescent="0.1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4"/>
      <c r="N185" s="3"/>
      <c r="O185" s="3"/>
      <c r="P185" s="3"/>
      <c r="Q185" s="3"/>
    </row>
    <row r="186" spans="2:17" x14ac:dyDescent="0.1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4"/>
      <c r="N186" s="3"/>
      <c r="O186" s="3"/>
      <c r="P186" s="3"/>
      <c r="Q186" s="3"/>
    </row>
    <row r="187" spans="2:17" x14ac:dyDescent="0.1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4"/>
      <c r="N187" s="3"/>
      <c r="O187" s="3"/>
      <c r="P187" s="3"/>
      <c r="Q187" s="3"/>
    </row>
    <row r="188" spans="2:17" x14ac:dyDescent="0.1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4"/>
      <c r="N188" s="3"/>
      <c r="O188" s="3"/>
      <c r="P188" s="3"/>
      <c r="Q188" s="3"/>
    </row>
    <row r="189" spans="2:17" x14ac:dyDescent="0.1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4"/>
      <c r="N189" s="3"/>
      <c r="O189" s="3"/>
      <c r="P189" s="3"/>
      <c r="Q189" s="3"/>
    </row>
    <row r="190" spans="2:17" x14ac:dyDescent="0.1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4"/>
      <c r="N190" s="3"/>
      <c r="O190" s="3"/>
      <c r="P190" s="3"/>
      <c r="Q190" s="3"/>
    </row>
    <row r="191" spans="2:17" x14ac:dyDescent="0.1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4"/>
      <c r="N191" s="3"/>
      <c r="O191" s="3"/>
      <c r="P191" s="3"/>
      <c r="Q191" s="3"/>
    </row>
    <row r="192" spans="2:17" x14ac:dyDescent="0.1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4"/>
      <c r="N192" s="3"/>
      <c r="O192" s="3"/>
      <c r="P192" s="3"/>
      <c r="Q192" s="3"/>
    </row>
    <row r="193" spans="2:17" x14ac:dyDescent="0.1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4"/>
      <c r="N193" s="3"/>
      <c r="O193" s="3"/>
      <c r="P193" s="3"/>
      <c r="Q193" s="3"/>
    </row>
    <row r="194" spans="2:17" x14ac:dyDescent="0.1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4"/>
      <c r="N194" s="3"/>
      <c r="O194" s="3"/>
      <c r="P194" s="3"/>
      <c r="Q194" s="3"/>
    </row>
    <row r="195" spans="2:17" x14ac:dyDescent="0.1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4"/>
      <c r="N195" s="3"/>
      <c r="O195" s="3"/>
      <c r="P195" s="3"/>
      <c r="Q195" s="3"/>
    </row>
    <row r="196" spans="2:17" x14ac:dyDescent="0.1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4"/>
      <c r="N196" s="3"/>
      <c r="O196" s="3"/>
      <c r="P196" s="3"/>
      <c r="Q196" s="3"/>
    </row>
    <row r="197" spans="2:17" x14ac:dyDescent="0.1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4"/>
      <c r="N197" s="3"/>
      <c r="O197" s="3"/>
      <c r="P197" s="3"/>
      <c r="Q197" s="3"/>
    </row>
    <row r="198" spans="2:17" x14ac:dyDescent="0.1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4"/>
      <c r="N198" s="3"/>
      <c r="O198" s="3"/>
      <c r="P198" s="3"/>
      <c r="Q198" s="3"/>
    </row>
    <row r="199" spans="2:17" x14ac:dyDescent="0.1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4"/>
      <c r="N199" s="3"/>
      <c r="O199" s="3"/>
      <c r="P199" s="3"/>
      <c r="Q199" s="3"/>
    </row>
    <row r="200" spans="2:17" x14ac:dyDescent="0.1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4"/>
      <c r="N200" s="3"/>
      <c r="O200" s="3"/>
      <c r="P200" s="3"/>
      <c r="Q200" s="3"/>
    </row>
    <row r="201" spans="2:17" x14ac:dyDescent="0.1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4"/>
      <c r="N201" s="3"/>
      <c r="O201" s="3"/>
      <c r="P201" s="3"/>
      <c r="Q201" s="3"/>
    </row>
    <row r="202" spans="2:17" x14ac:dyDescent="0.1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4"/>
      <c r="N202" s="3"/>
      <c r="O202" s="3"/>
      <c r="P202" s="3"/>
      <c r="Q202" s="3"/>
    </row>
    <row r="203" spans="2:17" x14ac:dyDescent="0.1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4"/>
      <c r="N203" s="3"/>
      <c r="O203" s="3"/>
      <c r="P203" s="3"/>
      <c r="Q203" s="3"/>
    </row>
    <row r="204" spans="2:17" x14ac:dyDescent="0.1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4"/>
      <c r="N204" s="3"/>
      <c r="O204" s="3"/>
      <c r="P204" s="3"/>
      <c r="Q204" s="3"/>
    </row>
    <row r="205" spans="2:17" x14ac:dyDescent="0.1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4"/>
      <c r="N205" s="3"/>
      <c r="O205" s="3"/>
      <c r="P205" s="3"/>
      <c r="Q205" s="3"/>
    </row>
    <row r="206" spans="2:17" x14ac:dyDescent="0.1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4"/>
      <c r="N206" s="3"/>
      <c r="O206" s="3"/>
      <c r="P206" s="3"/>
      <c r="Q206" s="3"/>
    </row>
    <row r="207" spans="2:17" x14ac:dyDescent="0.1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4"/>
      <c r="N207" s="3"/>
      <c r="O207" s="3"/>
      <c r="P207" s="3"/>
      <c r="Q207" s="3"/>
    </row>
    <row r="208" spans="2:17" x14ac:dyDescent="0.1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4"/>
      <c r="N208" s="3"/>
      <c r="O208" s="3"/>
      <c r="P208" s="3"/>
      <c r="Q208" s="3"/>
    </row>
    <row r="209" spans="2:17" x14ac:dyDescent="0.1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4"/>
      <c r="N209" s="3"/>
      <c r="O209" s="3"/>
      <c r="P209" s="3"/>
      <c r="Q209" s="3"/>
    </row>
    <row r="210" spans="2:17" x14ac:dyDescent="0.1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4"/>
      <c r="N210" s="3"/>
      <c r="O210" s="3"/>
      <c r="P210" s="3"/>
      <c r="Q210" s="3"/>
    </row>
    <row r="211" spans="2:17" x14ac:dyDescent="0.1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4"/>
      <c r="N211" s="3"/>
      <c r="O211" s="3"/>
      <c r="P211" s="3"/>
      <c r="Q211" s="3"/>
    </row>
    <row r="212" spans="2:17" x14ac:dyDescent="0.1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4"/>
      <c r="N212" s="3"/>
      <c r="O212" s="3"/>
      <c r="P212" s="3"/>
      <c r="Q212" s="3"/>
    </row>
    <row r="213" spans="2:17" x14ac:dyDescent="0.1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4"/>
      <c r="N213" s="3"/>
      <c r="O213" s="3"/>
      <c r="P213" s="3"/>
      <c r="Q213" s="3"/>
    </row>
    <row r="214" spans="2:17" x14ac:dyDescent="0.1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4"/>
      <c r="N214" s="3"/>
      <c r="O214" s="3"/>
      <c r="P214" s="3"/>
      <c r="Q214" s="3"/>
    </row>
    <row r="215" spans="2:17" x14ac:dyDescent="0.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4"/>
      <c r="N215" s="3"/>
      <c r="O215" s="3"/>
      <c r="P215" s="3"/>
      <c r="Q215" s="3"/>
    </row>
    <row r="216" spans="2:17" x14ac:dyDescent="0.1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4"/>
      <c r="N216" s="3"/>
      <c r="O216" s="3"/>
      <c r="P216" s="3"/>
      <c r="Q216" s="3"/>
    </row>
    <row r="217" spans="2:17" x14ac:dyDescent="0.1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4"/>
      <c r="N217" s="3"/>
      <c r="O217" s="3"/>
      <c r="P217" s="3"/>
      <c r="Q217" s="3"/>
    </row>
    <row r="218" spans="2:17" x14ac:dyDescent="0.1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4"/>
      <c r="N218" s="3"/>
      <c r="O218" s="3"/>
      <c r="P218" s="3"/>
      <c r="Q218" s="3"/>
    </row>
    <row r="219" spans="2:17" x14ac:dyDescent="0.1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4"/>
      <c r="N219" s="3"/>
      <c r="O219" s="3"/>
      <c r="P219" s="3"/>
      <c r="Q219" s="3"/>
    </row>
    <row r="220" spans="2:17" x14ac:dyDescent="0.1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4"/>
      <c r="N220" s="3"/>
      <c r="O220" s="3"/>
      <c r="P220" s="3"/>
      <c r="Q220" s="3"/>
    </row>
    <row r="221" spans="2:17" x14ac:dyDescent="0.1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4"/>
      <c r="N221" s="3"/>
      <c r="O221" s="3"/>
      <c r="P221" s="3"/>
      <c r="Q221" s="3"/>
    </row>
    <row r="222" spans="2:17" x14ac:dyDescent="0.1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4"/>
      <c r="N222" s="3"/>
      <c r="O222" s="3"/>
      <c r="P222" s="3"/>
      <c r="Q222" s="3"/>
    </row>
    <row r="223" spans="2:17" x14ac:dyDescent="0.1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4"/>
      <c r="N223" s="3"/>
      <c r="O223" s="3"/>
      <c r="P223" s="3"/>
      <c r="Q223" s="3"/>
    </row>
    <row r="224" spans="2:17" x14ac:dyDescent="0.1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4"/>
      <c r="N224" s="3"/>
      <c r="O224" s="3"/>
      <c r="P224" s="3"/>
      <c r="Q224" s="3"/>
    </row>
    <row r="225" spans="2:17" x14ac:dyDescent="0.1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4"/>
      <c r="N225" s="3"/>
      <c r="O225" s="3"/>
      <c r="P225" s="3"/>
      <c r="Q225" s="3"/>
    </row>
    <row r="226" spans="2:17" x14ac:dyDescent="0.1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4"/>
      <c r="N226" s="3"/>
      <c r="O226" s="3"/>
      <c r="P226" s="3"/>
      <c r="Q226" s="3"/>
    </row>
    <row r="227" spans="2:17" x14ac:dyDescent="0.1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4"/>
      <c r="N227" s="3"/>
      <c r="O227" s="3"/>
      <c r="P227" s="3"/>
      <c r="Q227" s="3"/>
    </row>
    <row r="228" spans="2:17" x14ac:dyDescent="0.1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4"/>
      <c r="N228" s="3"/>
      <c r="O228" s="3"/>
      <c r="P228" s="3"/>
      <c r="Q228" s="3"/>
    </row>
    <row r="229" spans="2:17" x14ac:dyDescent="0.1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4"/>
      <c r="N229" s="3"/>
      <c r="O229" s="3"/>
      <c r="P229" s="3"/>
      <c r="Q229" s="3"/>
    </row>
    <row r="230" spans="2:17" x14ac:dyDescent="0.1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4"/>
      <c r="N230" s="3"/>
      <c r="O230" s="3"/>
      <c r="P230" s="3"/>
      <c r="Q230" s="3"/>
    </row>
    <row r="231" spans="2:17" x14ac:dyDescent="0.1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4"/>
      <c r="N231" s="3"/>
      <c r="O231" s="3"/>
      <c r="P231" s="3"/>
      <c r="Q231" s="3"/>
    </row>
    <row r="232" spans="2:17" x14ac:dyDescent="0.1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4"/>
      <c r="N232" s="3"/>
      <c r="O232" s="3"/>
      <c r="P232" s="3"/>
      <c r="Q232" s="3"/>
    </row>
    <row r="233" spans="2:17" x14ac:dyDescent="0.1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4"/>
      <c r="N233" s="3"/>
      <c r="O233" s="3"/>
      <c r="P233" s="3"/>
      <c r="Q233" s="3"/>
    </row>
    <row r="234" spans="2:17" x14ac:dyDescent="0.1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4"/>
      <c r="N234" s="3"/>
      <c r="O234" s="3"/>
      <c r="P234" s="3"/>
      <c r="Q234" s="3"/>
    </row>
    <row r="235" spans="2:17" x14ac:dyDescent="0.1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4"/>
      <c r="N235" s="3"/>
      <c r="O235" s="3"/>
      <c r="P235" s="3"/>
      <c r="Q235" s="3"/>
    </row>
    <row r="236" spans="2:17" x14ac:dyDescent="0.1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4"/>
      <c r="N236" s="3"/>
      <c r="O236" s="3"/>
      <c r="P236" s="3"/>
      <c r="Q236" s="3"/>
    </row>
    <row r="237" spans="2:17" x14ac:dyDescent="0.1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4"/>
      <c r="N237" s="3"/>
      <c r="O237" s="3"/>
      <c r="P237" s="3"/>
      <c r="Q237" s="3"/>
    </row>
    <row r="238" spans="2:17" x14ac:dyDescent="0.1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4"/>
      <c r="N238" s="3"/>
      <c r="O238" s="3"/>
      <c r="P238" s="3"/>
      <c r="Q238" s="3"/>
    </row>
    <row r="239" spans="2:17" x14ac:dyDescent="0.1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4"/>
      <c r="N239" s="3"/>
      <c r="O239" s="3"/>
      <c r="P239" s="3"/>
      <c r="Q239" s="3"/>
    </row>
    <row r="240" spans="2:17" x14ac:dyDescent="0.1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4"/>
      <c r="N240" s="3"/>
      <c r="O240" s="3"/>
      <c r="P240" s="3"/>
      <c r="Q240" s="3"/>
    </row>
    <row r="241" spans="2:17" x14ac:dyDescent="0.1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4"/>
      <c r="N241" s="3"/>
      <c r="O241" s="3"/>
      <c r="P241" s="3"/>
      <c r="Q241" s="3"/>
    </row>
    <row r="242" spans="2:17" x14ac:dyDescent="0.1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4"/>
      <c r="N242" s="3"/>
      <c r="O242" s="3"/>
      <c r="P242" s="3"/>
      <c r="Q242" s="3"/>
    </row>
    <row r="243" spans="2:17" x14ac:dyDescent="0.1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4"/>
      <c r="N243" s="3"/>
      <c r="O243" s="3"/>
      <c r="P243" s="3"/>
      <c r="Q243" s="3"/>
    </row>
    <row r="244" spans="2:17" x14ac:dyDescent="0.1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4"/>
      <c r="N244" s="3"/>
      <c r="O244" s="3"/>
      <c r="P244" s="3"/>
      <c r="Q244" s="3"/>
    </row>
    <row r="245" spans="2:17" x14ac:dyDescent="0.1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4"/>
      <c r="N245" s="3"/>
      <c r="O245" s="3"/>
      <c r="P245" s="3"/>
      <c r="Q245" s="3"/>
    </row>
    <row r="246" spans="2:17" x14ac:dyDescent="0.1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4"/>
      <c r="N246" s="3"/>
      <c r="O246" s="3"/>
      <c r="P246" s="3"/>
      <c r="Q246" s="3"/>
    </row>
    <row r="247" spans="2:17" x14ac:dyDescent="0.1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4"/>
      <c r="N247" s="3"/>
      <c r="O247" s="3"/>
      <c r="P247" s="3"/>
      <c r="Q247" s="3"/>
    </row>
    <row r="248" spans="2:17" x14ac:dyDescent="0.1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4"/>
      <c r="N248" s="3"/>
      <c r="O248" s="3"/>
      <c r="P248" s="3"/>
      <c r="Q248" s="3"/>
    </row>
    <row r="249" spans="2:17" x14ac:dyDescent="0.1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4"/>
      <c r="N249" s="3"/>
      <c r="O249" s="3"/>
      <c r="P249" s="3"/>
      <c r="Q249" s="3"/>
    </row>
    <row r="250" spans="2:17" x14ac:dyDescent="0.1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4"/>
      <c r="N250" s="3"/>
      <c r="O250" s="3"/>
      <c r="P250" s="3"/>
      <c r="Q250" s="3"/>
    </row>
    <row r="251" spans="2:17" x14ac:dyDescent="0.1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4"/>
      <c r="N251" s="3"/>
      <c r="O251" s="3"/>
      <c r="P251" s="3"/>
      <c r="Q251" s="3"/>
    </row>
    <row r="252" spans="2:17" x14ac:dyDescent="0.1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4"/>
      <c r="N252" s="3"/>
      <c r="O252" s="3"/>
      <c r="P252" s="3"/>
      <c r="Q252" s="3"/>
    </row>
    <row r="253" spans="2:17" x14ac:dyDescent="0.1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4"/>
      <c r="N253" s="3"/>
      <c r="O253" s="3"/>
      <c r="P253" s="3"/>
      <c r="Q253" s="3"/>
    </row>
    <row r="254" spans="2:17" x14ac:dyDescent="0.1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4"/>
      <c r="N254" s="3"/>
      <c r="O254" s="3"/>
      <c r="P254" s="3"/>
      <c r="Q254" s="3"/>
    </row>
    <row r="255" spans="2:17" x14ac:dyDescent="0.1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4"/>
      <c r="N255" s="3"/>
      <c r="O255" s="3"/>
      <c r="P255" s="3"/>
      <c r="Q255" s="3"/>
    </row>
    <row r="256" spans="2:17" x14ac:dyDescent="0.1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4"/>
      <c r="N256" s="3"/>
      <c r="O256" s="3"/>
      <c r="P256" s="3"/>
      <c r="Q256" s="3"/>
    </row>
    <row r="257" spans="2:17" x14ac:dyDescent="0.1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4"/>
      <c r="N257" s="3"/>
      <c r="O257" s="3"/>
      <c r="P257" s="3"/>
      <c r="Q257" s="3"/>
    </row>
    <row r="258" spans="2:17" x14ac:dyDescent="0.1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4"/>
      <c r="N258" s="3"/>
      <c r="O258" s="3"/>
      <c r="P258" s="3"/>
      <c r="Q258" s="3"/>
    </row>
    <row r="259" spans="2:17" x14ac:dyDescent="0.1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4"/>
      <c r="N259" s="3"/>
      <c r="O259" s="3"/>
      <c r="P259" s="3"/>
      <c r="Q259" s="3"/>
    </row>
    <row r="260" spans="2:17" x14ac:dyDescent="0.1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4"/>
      <c r="N260" s="3"/>
      <c r="O260" s="3"/>
      <c r="P260" s="3"/>
      <c r="Q260" s="3"/>
    </row>
    <row r="261" spans="2:17" x14ac:dyDescent="0.1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4"/>
      <c r="N261" s="3"/>
      <c r="O261" s="3"/>
      <c r="P261" s="3"/>
      <c r="Q261" s="3"/>
    </row>
  </sheetData>
  <mergeCells count="95">
    <mergeCell ref="A41:B41"/>
    <mergeCell ref="L39:L40"/>
    <mergeCell ref="M39:M40"/>
    <mergeCell ref="N39:N40"/>
    <mergeCell ref="O39:O40"/>
    <mergeCell ref="K39:K40"/>
    <mergeCell ref="Q39:Q40"/>
    <mergeCell ref="O38:Q38"/>
    <mergeCell ref="C39:C40"/>
    <mergeCell ref="D39:D40"/>
    <mergeCell ref="E39:E40"/>
    <mergeCell ref="F39:F40"/>
    <mergeCell ref="G39:G40"/>
    <mergeCell ref="H39:H40"/>
    <mergeCell ref="I39:I40"/>
    <mergeCell ref="J39:J40"/>
    <mergeCell ref="P39:P40"/>
    <mergeCell ref="M37:Q37"/>
    <mergeCell ref="C38:D38"/>
    <mergeCell ref="E38:G38"/>
    <mergeCell ref="H38:I38"/>
    <mergeCell ref="J38:L38"/>
    <mergeCell ref="M38:N38"/>
    <mergeCell ref="A32:B32"/>
    <mergeCell ref="A33:B33"/>
    <mergeCell ref="A37:B40"/>
    <mergeCell ref="C37:G37"/>
    <mergeCell ref="H37:L37"/>
    <mergeCell ref="A27:B27"/>
    <mergeCell ref="A28:B28"/>
    <mergeCell ref="A29:B29"/>
    <mergeCell ref="A30:B30"/>
    <mergeCell ref="A31:B31"/>
    <mergeCell ref="Q22:Q23"/>
    <mergeCell ref="A24:B24"/>
    <mergeCell ref="A25:B25"/>
    <mergeCell ref="A26:B26"/>
    <mergeCell ref="I22:I23"/>
    <mergeCell ref="J22:J23"/>
    <mergeCell ref="K22:K23"/>
    <mergeCell ref="L22:L23"/>
    <mergeCell ref="F22:F23"/>
    <mergeCell ref="G22:G23"/>
    <mergeCell ref="H22:H23"/>
    <mergeCell ref="O22:O23"/>
    <mergeCell ref="P22:P23"/>
    <mergeCell ref="A16:B16"/>
    <mergeCell ref="A20:B23"/>
    <mergeCell ref="C20:G20"/>
    <mergeCell ref="H20:L20"/>
    <mergeCell ref="M20:Q20"/>
    <mergeCell ref="C21:D21"/>
    <mergeCell ref="E21:G21"/>
    <mergeCell ref="H21:I21"/>
    <mergeCell ref="J21:L21"/>
    <mergeCell ref="M21:N21"/>
    <mergeCell ref="O21:Q21"/>
    <mergeCell ref="M22:M23"/>
    <mergeCell ref="N22:N23"/>
    <mergeCell ref="C22:C23"/>
    <mergeCell ref="D22:D23"/>
    <mergeCell ref="E22:E23"/>
    <mergeCell ref="A11:B11"/>
    <mergeCell ref="A12:B12"/>
    <mergeCell ref="A13:B13"/>
    <mergeCell ref="A14:B14"/>
    <mergeCell ref="A15:B15"/>
    <mergeCell ref="A8:B8"/>
    <mergeCell ref="A9:B9"/>
    <mergeCell ref="A10:B10"/>
    <mergeCell ref="I6:I7"/>
    <mergeCell ref="J6:J7"/>
    <mergeCell ref="G6:G7"/>
    <mergeCell ref="H6:H7"/>
    <mergeCell ref="O6:O7"/>
    <mergeCell ref="P6:P7"/>
    <mergeCell ref="Q6:Q7"/>
    <mergeCell ref="K6:K7"/>
    <mergeCell ref="L6:L7"/>
    <mergeCell ref="A4:B7"/>
    <mergeCell ref="C4:G4"/>
    <mergeCell ref="H4:L4"/>
    <mergeCell ref="M4:Q4"/>
    <mergeCell ref="C5:D5"/>
    <mergeCell ref="E5:G5"/>
    <mergeCell ref="H5:I5"/>
    <mergeCell ref="J5:L5"/>
    <mergeCell ref="M5:N5"/>
    <mergeCell ref="O5:Q5"/>
    <mergeCell ref="M6:M7"/>
    <mergeCell ref="N6:N7"/>
    <mergeCell ref="C6:C7"/>
    <mergeCell ref="D6:D7"/>
    <mergeCell ref="E6:E7"/>
    <mergeCell ref="F6:F7"/>
  </mergeCells>
  <phoneticPr fontId="3"/>
  <conditionalFormatting sqref="C17 C34:C35 A67">
    <cfRule type="expression" dxfId="56" priority="57" stopIfTrue="1">
      <formula>OR(AND($C17&gt;0,$C17&lt;3),AND($F17&gt;0,$F17&lt;3))</formula>
    </cfRule>
  </conditionalFormatting>
  <conditionalFormatting sqref="J45 E45:G45">
    <cfRule type="expression" dxfId="55" priority="56" stopIfTrue="1">
      <formula>OR(AND($C1048545&gt;0,$C1048545&lt;3),AND($F1048545&gt;0,$F1048545&lt;3))</formula>
    </cfRule>
  </conditionalFormatting>
  <conditionalFormatting sqref="J45 E45:G45">
    <cfRule type="expression" dxfId="54" priority="55" stopIfTrue="1">
      <formula>OR(AND($C1048545&gt;0,$C1048545&lt;3),AND($F1048545&gt;0,$F1048545&lt;3))</formula>
    </cfRule>
  </conditionalFormatting>
  <conditionalFormatting sqref="E45:F45">
    <cfRule type="expression" dxfId="53" priority="54" stopIfTrue="1">
      <formula>OR(AND($C1048545&gt;0,$C1048545&lt;3),AND($F1048545&gt;0,$F1048545&lt;3))</formula>
    </cfRule>
  </conditionalFormatting>
  <conditionalFormatting sqref="E45:F45">
    <cfRule type="expression" dxfId="52" priority="53" stopIfTrue="1">
      <formula>OR(AND($C1048545&gt;0,$C1048545&lt;3),AND($F1048545&gt;0,$F1048545&lt;3))</formula>
    </cfRule>
  </conditionalFormatting>
  <conditionalFormatting sqref="J45">
    <cfRule type="expression" dxfId="51" priority="52" stopIfTrue="1">
      <formula>OR(AND($C1048545&gt;0,$C1048545&lt;3),AND($F1048545&gt;0,$F1048545&lt;3))</formula>
    </cfRule>
  </conditionalFormatting>
  <conditionalFormatting sqref="J45">
    <cfRule type="expression" dxfId="50" priority="51" stopIfTrue="1">
      <formula>OR(AND($C1048545&gt;0,$C1048545&lt;3),AND($F1048545&gt;0,$F1048545&lt;3))</formula>
    </cfRule>
  </conditionalFormatting>
  <conditionalFormatting sqref="J45">
    <cfRule type="expression" dxfId="49" priority="50" stopIfTrue="1">
      <formula>OR(AND($C1048545&gt;0,$C1048545&lt;3),AND($F1048545&gt;0,$F1048545&lt;3))</formula>
    </cfRule>
  </conditionalFormatting>
  <conditionalFormatting sqref="J45">
    <cfRule type="expression" dxfId="48" priority="49" stopIfTrue="1">
      <formula>OR(AND($C1048545&gt;0,$C1048545&lt;3),AND($F1048545&gt;0,$F1048545&lt;3))</formula>
    </cfRule>
  </conditionalFormatting>
  <conditionalFormatting sqref="J45">
    <cfRule type="expression" dxfId="47" priority="48" stopIfTrue="1">
      <formula>OR(AND($C1048545&gt;0,$C1048545&lt;3),AND($F1048545&gt;0,$F1048545&lt;3))</formula>
    </cfRule>
  </conditionalFormatting>
  <conditionalFormatting sqref="J45">
    <cfRule type="expression" dxfId="46" priority="47" stopIfTrue="1">
      <formula>OR(AND($C1048545&gt;0,$C1048545&lt;3),AND($F1048545&gt;0,$F1048545&lt;3))</formula>
    </cfRule>
  </conditionalFormatting>
  <conditionalFormatting sqref="J45">
    <cfRule type="expression" dxfId="45" priority="46" stopIfTrue="1">
      <formula>OR(AND($C1048545&gt;0,$C1048545&lt;3),AND($F1048545&gt;0,$F1048545&lt;3))</formula>
    </cfRule>
  </conditionalFormatting>
  <conditionalFormatting sqref="J45">
    <cfRule type="expression" dxfId="44" priority="45" stopIfTrue="1">
      <formula>OR(AND($C1048545&gt;0,$C1048545&lt;3),AND($F1048545&gt;0,$F1048545&lt;3))</formula>
    </cfRule>
  </conditionalFormatting>
  <conditionalFormatting sqref="J63">
    <cfRule type="expression" dxfId="43" priority="24" stopIfTrue="1">
      <formula>OR(AND($C1048563&gt;0,$C1048563&lt;3),AND($F1048563&gt;0,$F1048563&lt;3))</formula>
    </cfRule>
  </conditionalFormatting>
  <conditionalFormatting sqref="J63">
    <cfRule type="expression" dxfId="42" priority="23" stopIfTrue="1">
      <formula>OR(AND($C1048563&gt;0,$C1048563&lt;3),AND($F1048563&gt;0,$F1048563&lt;3))</formula>
    </cfRule>
  </conditionalFormatting>
  <conditionalFormatting sqref="J63">
    <cfRule type="expression" dxfId="41" priority="22" stopIfTrue="1">
      <formula>OR(AND($C1048563&gt;0,$C1048563&lt;3),AND($F1048563&gt;0,$F1048563&lt;3))</formula>
    </cfRule>
  </conditionalFormatting>
  <conditionalFormatting sqref="J63">
    <cfRule type="expression" dxfId="40" priority="21" stopIfTrue="1">
      <formula>OR(AND($C1048563&gt;0,$C1048563&lt;3),AND($F1048563&gt;0,$F1048563&lt;3))</formula>
    </cfRule>
  </conditionalFormatting>
  <conditionalFormatting sqref="C45:D45">
    <cfRule type="expression" dxfId="39" priority="44" stopIfTrue="1">
      <formula>OR(AND($C1048545&gt;0,$C1048545&lt;3),AND($F1048545&gt;0,$F1048545&lt;3))</formula>
    </cfRule>
  </conditionalFormatting>
  <conditionalFormatting sqref="C45:D45">
    <cfRule type="expression" dxfId="38" priority="43" stopIfTrue="1">
      <formula>OR(AND($C1048545&gt;0,$C1048545&lt;3),AND($F1048545&gt;0,$F1048545&lt;3))</formula>
    </cfRule>
  </conditionalFormatting>
  <conditionalFormatting sqref="C45">
    <cfRule type="expression" dxfId="37" priority="42" stopIfTrue="1">
      <formula>OR(AND($C1048545&gt;0,$C1048545&lt;3),AND($F1048545&gt;0,$F1048545&lt;3))</formula>
    </cfRule>
  </conditionalFormatting>
  <conditionalFormatting sqref="C45">
    <cfRule type="expression" dxfId="36" priority="41" stopIfTrue="1">
      <formula>OR(AND($C1048545&gt;0,$C1048545&lt;3),AND($F1048545&gt;0,$F1048545&lt;3))</formula>
    </cfRule>
  </conditionalFormatting>
  <conditionalFormatting sqref="H45:I45">
    <cfRule type="expression" dxfId="35" priority="40" stopIfTrue="1">
      <formula>OR(AND($C1048545&gt;0,$C1048545&lt;3),AND($F1048545&gt;0,$F1048545&lt;3))</formula>
    </cfRule>
  </conditionalFormatting>
  <conditionalFormatting sqref="H45:I45">
    <cfRule type="expression" dxfId="34" priority="39" stopIfTrue="1">
      <formula>OR(AND($C1048545&gt;0,$C1048545&lt;3),AND($F1048545&gt;0,$F1048545&lt;3))</formula>
    </cfRule>
  </conditionalFormatting>
  <conditionalFormatting sqref="H45:I45">
    <cfRule type="expression" dxfId="33" priority="38" stopIfTrue="1">
      <formula>OR(AND($C1048545&gt;0,$C1048545&lt;3),AND($F1048545&gt;0,$F1048545&lt;3))</formula>
    </cfRule>
  </conditionalFormatting>
  <conditionalFormatting sqref="H45:I45">
    <cfRule type="expression" dxfId="32" priority="37" stopIfTrue="1">
      <formula>OR(AND($C1048545&gt;0,$C1048545&lt;3),AND($F1048545&gt;0,$F1048545&lt;3))</formula>
    </cfRule>
  </conditionalFormatting>
  <conditionalFormatting sqref="H45:I45">
    <cfRule type="expression" dxfId="31" priority="36" stopIfTrue="1">
      <formula>OR(AND($C1048545&gt;0,$C1048545&lt;3),AND($F1048545&gt;0,$F1048545&lt;3))</formula>
    </cfRule>
  </conditionalFormatting>
  <conditionalFormatting sqref="H45:I45">
    <cfRule type="expression" dxfId="30" priority="35" stopIfTrue="1">
      <formula>OR(AND($C1048545&gt;0,$C1048545&lt;3),AND($F1048545&gt;0,$F1048545&lt;3))</formula>
    </cfRule>
  </conditionalFormatting>
  <conditionalFormatting sqref="H45:I45">
    <cfRule type="expression" dxfId="29" priority="34" stopIfTrue="1">
      <formula>OR(AND($C1048545&gt;0,$C1048545&lt;3),AND($F1048545&gt;0,$F1048545&lt;3))</formula>
    </cfRule>
  </conditionalFormatting>
  <conditionalFormatting sqref="H45:I45">
    <cfRule type="expression" dxfId="28" priority="33" stopIfTrue="1">
      <formula>OR(AND($C1048545&gt;0,$C1048545&lt;3),AND($F1048545&gt;0,$F1048545&lt;3))</formula>
    </cfRule>
  </conditionalFormatting>
  <conditionalFormatting sqref="H45:I45">
    <cfRule type="expression" dxfId="27" priority="32" stopIfTrue="1">
      <formula>OR(AND($C1048545&gt;0,$C1048545&lt;3),AND($F1048545&gt;0,$F1048545&lt;3))</formula>
    </cfRule>
  </conditionalFormatting>
  <conditionalFormatting sqref="H45:I45">
    <cfRule type="expression" dxfId="26" priority="31" stopIfTrue="1">
      <formula>OR(AND($C1048545&gt;0,$C1048545&lt;3),AND($F1048545&gt;0,$F1048545&lt;3))</formula>
    </cfRule>
  </conditionalFormatting>
  <conditionalFormatting sqref="G45">
    <cfRule type="expression" dxfId="25" priority="30" stopIfTrue="1">
      <formula>OR(AND($C1048545&gt;0,$C1048545&lt;3),AND($F1048545&gt;0,$F1048545&lt;3))</formula>
    </cfRule>
  </conditionalFormatting>
  <conditionalFormatting sqref="G45">
    <cfRule type="expression" dxfId="24" priority="29" stopIfTrue="1">
      <formula>OR(AND($C1048545&gt;0,$C1048545&lt;3),AND($F1048545&gt;0,$F1048545&lt;3))</formula>
    </cfRule>
  </conditionalFormatting>
  <conditionalFormatting sqref="E63">
    <cfRule type="expression" dxfId="23" priority="28" stopIfTrue="1">
      <formula>OR(AND($C1048563&gt;0,$C1048563&lt;3),AND($F1048563&gt;0,$F1048563&lt;3))</formula>
    </cfRule>
  </conditionalFormatting>
  <conditionalFormatting sqref="E63">
    <cfRule type="expression" dxfId="22" priority="27" stopIfTrue="1">
      <formula>OR(AND($C1048563&gt;0,$C1048563&lt;3),AND($F1048563&gt;0,$F1048563&lt;3))</formula>
    </cfRule>
  </conditionalFormatting>
  <conditionalFormatting sqref="E63">
    <cfRule type="expression" dxfId="21" priority="26" stopIfTrue="1">
      <formula>OR(AND($C1048563&gt;0,$C1048563&lt;3),AND($F1048563&gt;0,$F1048563&lt;3))</formula>
    </cfRule>
  </conditionalFormatting>
  <conditionalFormatting sqref="E63">
    <cfRule type="expression" dxfId="20" priority="25" stopIfTrue="1">
      <formula>OR(AND($C1048563&gt;0,$C1048563&lt;3),AND($F1048563&gt;0,$F1048563&lt;3))</formula>
    </cfRule>
  </conditionalFormatting>
  <conditionalFormatting sqref="Q45">
    <cfRule type="expression" dxfId="19" priority="20" stopIfTrue="1">
      <formula>OR(AND($C1048545&gt;0,$C1048545&lt;3),AND($F1048545&gt;0,$F1048545&lt;3))</formula>
    </cfRule>
  </conditionalFormatting>
  <conditionalFormatting sqref="Q45">
    <cfRule type="expression" dxfId="18" priority="19" stopIfTrue="1">
      <formula>OR(AND($C1048545&gt;0,$C1048545&lt;3),AND($F1048545&gt;0,$F1048545&lt;3))</formula>
    </cfRule>
  </conditionalFormatting>
  <conditionalFormatting sqref="D45">
    <cfRule type="expression" dxfId="17" priority="18" stopIfTrue="1">
      <formula>OR(AND($C1048545&gt;0,$C1048545&lt;3),AND($F1048545&gt;0,$F1048545&lt;3))</formula>
    </cfRule>
  </conditionalFormatting>
  <conditionalFormatting sqref="D45">
    <cfRule type="expression" dxfId="16" priority="17" stopIfTrue="1">
      <formula>OR(AND($C1048545&gt;0,$C1048545&lt;3),AND($F1048545&gt;0,$F1048545&lt;3))</formula>
    </cfRule>
  </conditionalFormatting>
  <conditionalFormatting sqref="O63">
    <cfRule type="expression" dxfId="15" priority="16" stopIfTrue="1">
      <formula>OR(AND($C1048563&gt;0,$C1048563&lt;3),AND($F1048563&gt;0,$F1048563&lt;3))</formula>
    </cfRule>
  </conditionalFormatting>
  <conditionalFormatting sqref="O63">
    <cfRule type="expression" dxfId="14" priority="15" stopIfTrue="1">
      <formula>OR(AND($C1048563&gt;0,$C1048563&lt;3),AND($F1048563&gt;0,$F1048563&lt;3))</formula>
    </cfRule>
  </conditionalFormatting>
  <conditionalFormatting sqref="O63">
    <cfRule type="expression" dxfId="13" priority="14" stopIfTrue="1">
      <formula>OR(AND($C1048563&gt;0,$C1048563&lt;3),AND($F1048563&gt;0,$F1048563&lt;3))</formula>
    </cfRule>
  </conditionalFormatting>
  <conditionalFormatting sqref="O63">
    <cfRule type="expression" dxfId="12" priority="13" stopIfTrue="1">
      <formula>OR(AND($C1048563&gt;0,$C1048563&lt;3),AND($F1048563&gt;0,$F1048563&lt;3))</formula>
    </cfRule>
  </conditionalFormatting>
  <conditionalFormatting sqref="P63">
    <cfRule type="expression" dxfId="11" priority="12" stopIfTrue="1">
      <formula>OR(AND($C1048563&gt;0,$C1048563&lt;3),AND($F1048563&gt;0,$F1048563&lt;3))</formula>
    </cfRule>
  </conditionalFormatting>
  <conditionalFormatting sqref="P63">
    <cfRule type="expression" dxfId="10" priority="11" stopIfTrue="1">
      <formula>OR(AND($C1048563&gt;0,$C1048563&lt;3),AND($F1048563&gt;0,$F1048563&lt;3))</formula>
    </cfRule>
  </conditionalFormatting>
  <conditionalFormatting sqref="P63">
    <cfRule type="expression" dxfId="9" priority="10" stopIfTrue="1">
      <formula>OR(AND($C1048563&gt;0,$C1048563&lt;3),AND($F1048563&gt;0,$F1048563&lt;3))</formula>
    </cfRule>
  </conditionalFormatting>
  <conditionalFormatting sqref="P63">
    <cfRule type="expression" dxfId="8" priority="9" stopIfTrue="1">
      <formula>OR(AND($C1048563&gt;0,$C1048563&lt;3),AND($F1048563&gt;0,$F1048563&lt;3))</formula>
    </cfRule>
  </conditionalFormatting>
  <conditionalFormatting sqref="F63">
    <cfRule type="expression" dxfId="7" priority="8" stopIfTrue="1">
      <formula>OR(AND($C1048563&gt;0,$C1048563&lt;3),AND($F1048563&gt;0,$F1048563&lt;3))</formula>
    </cfRule>
  </conditionalFormatting>
  <conditionalFormatting sqref="F63">
    <cfRule type="expression" dxfId="6" priority="7" stopIfTrue="1">
      <formula>OR(AND($C1048563&gt;0,$C1048563&lt;3),AND($F1048563&gt;0,$F1048563&lt;3))</formula>
    </cfRule>
  </conditionalFormatting>
  <conditionalFormatting sqref="F63">
    <cfRule type="expression" dxfId="5" priority="6" stopIfTrue="1">
      <formula>OR(AND($C1048563&gt;0,$C1048563&lt;3),AND($F1048563&gt;0,$F1048563&lt;3))</formula>
    </cfRule>
  </conditionalFormatting>
  <conditionalFormatting sqref="F63">
    <cfRule type="expression" dxfId="4" priority="5" stopIfTrue="1">
      <formula>OR(AND($C1048563&gt;0,$C1048563&lt;3),AND($F1048563&gt;0,$F1048563&lt;3))</formula>
    </cfRule>
  </conditionalFormatting>
  <conditionalFormatting sqref="K63">
    <cfRule type="expression" dxfId="3" priority="4" stopIfTrue="1">
      <formula>OR(AND($C1048563&gt;0,$C1048563&lt;3),AND($F1048563&gt;0,$F1048563&lt;3))</formula>
    </cfRule>
  </conditionalFormatting>
  <conditionalFormatting sqref="K63">
    <cfRule type="expression" dxfId="2" priority="3" stopIfTrue="1">
      <formula>OR(AND($C1048563&gt;0,$C1048563&lt;3),AND($F1048563&gt;0,$F1048563&lt;3))</formula>
    </cfRule>
  </conditionalFormatting>
  <conditionalFormatting sqref="K63">
    <cfRule type="expression" dxfId="1" priority="2" stopIfTrue="1">
      <formula>OR(AND($C1048563&gt;0,$C1048563&lt;3),AND($F1048563&gt;0,$F1048563&lt;3))</formula>
    </cfRule>
  </conditionalFormatting>
  <conditionalFormatting sqref="K63">
    <cfRule type="expression" dxfId="0" priority="1" stopIfTrue="1">
      <formula>OR(AND($C1048563&gt;0,$C1048563&lt;3),AND($F1048563&gt;0,$F1048563&lt;3))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headerFooter scaleWithDoc="0" alignWithMargins="0">
    <oddHeader>&amp;L&amp;9令和2年工業統計調査
宇治市結果表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（表2）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02904</dc:creator>
  <cp:lastModifiedBy>02904</cp:lastModifiedBy>
  <cp:lastPrinted>2022-03-07T02:06:16Z</cp:lastPrinted>
  <dcterms:created xsi:type="dcterms:W3CDTF">2022-03-07T02:05:42Z</dcterms:created>
  <dcterms:modified xsi:type="dcterms:W3CDTF">2022-03-07T02:20:38Z</dcterms:modified>
</cp:coreProperties>
</file>