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1庶務企画係\コロナ\工賃補填助成金\"/>
    </mc:Choice>
  </mc:AlternateContent>
  <bookViews>
    <workbookView xWindow="600" yWindow="60" windowWidth="19395" windowHeight="7395" tabRatio="745"/>
  </bookViews>
  <sheets>
    <sheet name="交付申請書" sheetId="19" r:id="rId1"/>
    <sheet name="【記入例】交付申請書" sheetId="20" r:id="rId2"/>
    <sheet name="事業計画書（兼報告書）" sheetId="10" r:id="rId3"/>
    <sheet name="【記入例】事業計画書（兼報告書）" sheetId="16" r:id="rId4"/>
    <sheet name="予算書" sheetId="31" r:id="rId5"/>
    <sheet name="【記入例】予算書" sheetId="32" r:id="rId6"/>
    <sheet name="請求書" sheetId="30" r:id="rId7"/>
    <sheet name="（必要な場合のみ）委任状" sheetId="29" r:id="rId8"/>
  </sheets>
  <definedNames>
    <definedName name="_xlnm.Print_Area" localSheetId="7">'（必要な場合のみ）委任状'!$A$1:$W$51</definedName>
    <definedName name="_xlnm.Print_Area" localSheetId="1">【記入例】交付申請書!$A$1:$W$51</definedName>
    <definedName name="_xlnm.Print_Area" localSheetId="3">'【記入例】事業計画書（兼報告書）'!$A$1:$W$93</definedName>
    <definedName name="_xlnm.Print_Area" localSheetId="0">交付申請書!$A$1:$W$51</definedName>
    <definedName name="_xlnm.Print_Area" localSheetId="2">'事業計画書（兼報告書）'!$A$1:$W$93</definedName>
    <definedName name="_xlnm.Print_Area" localSheetId="6">請求書!$A$1:$AF$50</definedName>
  </definedNames>
  <calcPr calcId="152511"/>
</workbook>
</file>

<file path=xl/calcChain.xml><?xml version="1.0" encoding="utf-8"?>
<calcChain xmlns="http://schemas.openxmlformats.org/spreadsheetml/2006/main">
  <c r="U75" i="16" l="1"/>
  <c r="F71" i="16" l="1"/>
  <c r="E38" i="10" l="1"/>
  <c r="D29" i="32" l="1"/>
  <c r="D17" i="32"/>
  <c r="R61" i="10" l="1"/>
  <c r="J91" i="16" l="1"/>
  <c r="E91" i="16"/>
  <c r="O89" i="16"/>
  <c r="O87" i="16"/>
  <c r="O85" i="16"/>
  <c r="O83" i="16"/>
  <c r="O81" i="16"/>
  <c r="O79" i="16"/>
  <c r="R71" i="16"/>
  <c r="O71" i="16"/>
  <c r="L71" i="16"/>
  <c r="I71" i="16"/>
  <c r="C71" i="16"/>
  <c r="R61" i="16"/>
  <c r="O61" i="16"/>
  <c r="L61" i="16"/>
  <c r="I61" i="16"/>
  <c r="F61" i="16"/>
  <c r="C61" i="16"/>
  <c r="J38" i="16"/>
  <c r="E38" i="16"/>
  <c r="O36" i="16"/>
  <c r="R49" i="16" s="1"/>
  <c r="R75" i="16" s="1"/>
  <c r="O34" i="16"/>
  <c r="O49" i="16" s="1"/>
  <c r="O32" i="16"/>
  <c r="L49" i="16" s="1"/>
  <c r="O30" i="16"/>
  <c r="I49" i="16" s="1"/>
  <c r="I75" i="16" s="1"/>
  <c r="O28" i="16"/>
  <c r="F49" i="16" s="1"/>
  <c r="O26" i="16"/>
  <c r="C49" i="16" s="1"/>
  <c r="O75" i="16" l="1"/>
  <c r="C75" i="16"/>
  <c r="F75" i="16"/>
  <c r="L75" i="16"/>
  <c r="O91" i="16"/>
  <c r="T91" i="16" s="1"/>
  <c r="O38" i="16"/>
  <c r="T81" i="16"/>
  <c r="T85" i="16"/>
  <c r="T89" i="16"/>
  <c r="T79" i="16"/>
  <c r="T83" i="16"/>
  <c r="T87" i="16"/>
  <c r="J91" i="10" l="1"/>
  <c r="E91" i="10"/>
  <c r="O89" i="10"/>
  <c r="O87" i="10"/>
  <c r="O85" i="10"/>
  <c r="O83" i="10"/>
  <c r="O81" i="10"/>
  <c r="O79" i="10"/>
  <c r="R71" i="10"/>
  <c r="O71" i="10"/>
  <c r="L71" i="10"/>
  <c r="I71" i="10"/>
  <c r="F71" i="10"/>
  <c r="C71" i="10"/>
  <c r="F61" i="10"/>
  <c r="C61" i="10"/>
  <c r="J38" i="10"/>
  <c r="O38" i="10" s="1"/>
  <c r="O36" i="10"/>
  <c r="R49" i="10" s="1"/>
  <c r="R75" i="10" s="1"/>
  <c r="O34" i="10"/>
  <c r="O49" i="10" s="1"/>
  <c r="O32" i="10"/>
  <c r="L49" i="10" s="1"/>
  <c r="O30" i="10"/>
  <c r="I49" i="10" s="1"/>
  <c r="O28" i="10"/>
  <c r="F49" i="10" s="1"/>
  <c r="F75" i="10" s="1"/>
  <c r="O26" i="10"/>
  <c r="C49" i="10" s="1"/>
  <c r="C75" i="10" s="1"/>
  <c r="T79" i="10" l="1"/>
  <c r="T87" i="10"/>
  <c r="T83" i="10"/>
  <c r="T81" i="10"/>
  <c r="T89" i="10"/>
  <c r="T85" i="10"/>
  <c r="O91" i="10"/>
  <c r="T91" i="10" s="1"/>
  <c r="O61" i="10"/>
  <c r="O75" i="10" s="1"/>
  <c r="I61" i="10"/>
  <c r="I75" i="10" s="1"/>
  <c r="L61" i="10"/>
  <c r="L75" i="10" s="1"/>
  <c r="U75" i="10" l="1"/>
</calcChain>
</file>

<file path=xl/sharedStrings.xml><?xml version="1.0" encoding="utf-8"?>
<sst xmlns="http://schemas.openxmlformats.org/spreadsheetml/2006/main" count="472" uniqueCount="164">
  <si>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</si>
  <si>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申請者</t>
    <rPh sb="0" eb="3">
      <t>シンセイシャ</t>
    </rPh>
    <phoneticPr fontId="1"/>
  </si>
  <si>
    <t>法人名称</t>
    <rPh sb="0" eb="2">
      <t>ホウジン</t>
    </rPh>
    <rPh sb="2" eb="4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</si>
  <si>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</si>
  <si>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印</t>
    <rPh sb="0" eb="1">
      <t>イン</t>
    </rPh>
    <phoneticPr fontId="1"/>
  </si>
  <si>
    <t>記</t>
    <rPh sb="0" eb="1">
      <t>キ</t>
    </rPh>
    <phoneticPr fontId="1"/>
  </si>
  <si>
    <t>３　添付書類</t>
    <rPh sb="2" eb="4">
      <t>テンプ</t>
    </rPh>
    <rPh sb="4" eb="6">
      <t>ショルイ</t>
    </rPh>
    <phoneticPr fontId="1"/>
  </si>
  <si>
    <t>(4)事業概要（主な生産活動）</t>
    <rPh sb="3" eb="5">
      <t>ジギョウ</t>
    </rPh>
    <rPh sb="5" eb="7">
      <t>ガイヨウ</t>
    </rPh>
    <rPh sb="8" eb="9">
      <t>オモ</t>
    </rPh>
    <rPh sb="10" eb="12">
      <t>セイサン</t>
    </rPh>
    <rPh sb="12" eb="14">
      <t>カツドウ</t>
    </rPh>
    <phoneticPr fontId="1"/>
  </si>
  <si>
    <t>円</t>
    <rPh sb="0" eb="1">
      <t>エン</t>
    </rPh>
    <phoneticPr fontId="1"/>
  </si>
  <si>
    <t>２　事業所の概要</t>
    <rPh sb="2" eb="5">
      <t>ジギョウショ</t>
    </rPh>
    <rPh sb="6" eb="8">
      <t>ガイヨウ</t>
    </rPh>
    <phoneticPr fontId="1"/>
  </si>
  <si>
    <t>１　交付要件該当確認事項</t>
    <rPh sb="2" eb="4">
      <t>コウフ</t>
    </rPh>
    <rPh sb="4" eb="6">
      <t>ヨウケン</t>
    </rPh>
    <rPh sb="6" eb="8">
      <t>ガイトウ</t>
    </rPh>
    <rPh sb="8" eb="10">
      <t>カクニン</t>
    </rPh>
    <rPh sb="10" eb="12">
      <t>ジコウ</t>
    </rPh>
    <phoneticPr fontId="1"/>
  </si>
  <si>
    <t>(5)減収の理由（受注の状況等）</t>
    <rPh sb="3" eb="5">
      <t>ゲンシュウ</t>
    </rPh>
    <rPh sb="6" eb="8">
      <t>リユウ</t>
    </rPh>
    <rPh sb="9" eb="11">
      <t>ジュチュウ</t>
    </rPh>
    <rPh sb="12" eb="14">
      <t>ジョウキョウ</t>
    </rPh>
    <rPh sb="14" eb="15">
      <t>ナド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</si>
  <si>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</si>
  <si>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</si>
  <si>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</si>
  <si>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</si>
  <si>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</si>
  <si>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</si>
  <si>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…</t>
    <phoneticPr fontId="1"/>
  </si>
  <si>
    <t>チェック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</si>
  <si>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</si>
  <si>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</si>
  <si>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</si>
  <si>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</si>
  <si>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②令和元年度生産活動収入実績</t>
    <rPh sb="1" eb="3">
      <t>レイワ</t>
    </rPh>
    <rPh sb="3" eb="6">
      <t>ガンネンド</t>
    </rPh>
    <rPh sb="6" eb="8">
      <t>セイサン</t>
    </rPh>
    <rPh sb="8" eb="10">
      <t>カツドウ</t>
    </rPh>
    <rPh sb="10" eb="12">
      <t>シュウニュウ</t>
    </rPh>
    <rPh sb="12" eb="14">
      <t>ジッセキ</t>
    </rPh>
    <phoneticPr fontId="1"/>
  </si>
  <si>
    <t>④減収率（（②－③）÷②）</t>
    <rPh sb="1" eb="4">
      <t>ゲンシュウリツ</t>
    </rPh>
    <phoneticPr fontId="1"/>
  </si>
  <si>
    <t>・
・
・</t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</si>
  <si>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</si>
  <si>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</si>
  <si>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メール</t>
    <phoneticPr fontId="1"/>
  </si>
  <si>
    <t>総額(A)</t>
    <rPh sb="0" eb="2">
      <t>ソウガク</t>
    </rPh>
    <phoneticPr fontId="1"/>
  </si>
  <si>
    <t>（単位：円）</t>
    <rPh sb="1" eb="3">
      <t>タンイ</t>
    </rPh>
    <rPh sb="4" eb="5">
      <t>エン</t>
    </rPh>
    <phoneticPr fontId="1"/>
  </si>
  <si>
    <t>（単位：人）</t>
    <rPh sb="1" eb="3">
      <t>タンイ</t>
    </rPh>
    <rPh sb="4" eb="5">
      <t>ヒト</t>
    </rPh>
    <phoneticPr fontId="1"/>
  </si>
  <si>
    <t>支払工賃総額</t>
    <rPh sb="0" eb="2">
      <t>シハラ</t>
    </rPh>
    <rPh sb="2" eb="4">
      <t>コウチン</t>
    </rPh>
    <rPh sb="4" eb="6">
      <t>ソウガク</t>
    </rPh>
    <phoneticPr fontId="1"/>
  </si>
  <si>
    <t>合計</t>
    <rPh sb="0" eb="2">
      <t>ゴウケイ</t>
    </rPh>
    <phoneticPr fontId="1"/>
  </si>
  <si>
    <t>工賃支払対象者数</t>
    <rPh sb="0" eb="2">
      <t>コウチン</t>
    </rPh>
    <rPh sb="2" eb="4">
      <t>シハラ</t>
    </rPh>
    <rPh sb="4" eb="7">
      <t>タイショウシャ</t>
    </rPh>
    <rPh sb="7" eb="8">
      <t>スウ</t>
    </rPh>
    <phoneticPr fontId="1"/>
  </si>
  <si>
    <t>人</t>
    <rPh sb="0" eb="1">
      <t>ニン</t>
    </rPh>
    <phoneticPr fontId="1"/>
  </si>
  <si>
    <t>平均工賃月額</t>
    <rPh sb="0" eb="2">
      <t>ヘイキン</t>
    </rPh>
    <rPh sb="2" eb="4">
      <t>コウチン</t>
    </rPh>
    <rPh sb="4" eb="6">
      <t>ゲツガク</t>
    </rPh>
    <phoneticPr fontId="1"/>
  </si>
  <si>
    <t>※複数の日中活動に係る障害福祉サービスを利用している者は上記から除外できます</t>
    <rPh sb="1" eb="3">
      <t>フクスウ</t>
    </rPh>
    <rPh sb="4" eb="6">
      <t>ニッチュウ</t>
    </rPh>
    <rPh sb="6" eb="8">
      <t>カツドウ</t>
    </rPh>
    <rPh sb="9" eb="10">
      <t>カカ</t>
    </rPh>
    <rPh sb="11" eb="13">
      <t>ショウガイ</t>
    </rPh>
    <rPh sb="13" eb="15">
      <t>フクシ</t>
    </rPh>
    <rPh sb="20" eb="22">
      <t>リヨウ</t>
    </rPh>
    <rPh sb="26" eb="27">
      <t>モノ</t>
    </rPh>
    <rPh sb="28" eb="30">
      <t>ジョウキ</t>
    </rPh>
    <rPh sb="32" eb="34">
      <t>ジョガイ</t>
    </rPh>
    <phoneticPr fontId="1"/>
  </si>
  <si>
    <t>※月の途中で利用開始・終了した者や入退院した者は上記から除外できます</t>
    <rPh sb="1" eb="2">
      <t>ツキ</t>
    </rPh>
    <rPh sb="3" eb="5">
      <t>トチュウ</t>
    </rPh>
    <rPh sb="6" eb="8">
      <t>リヨウ</t>
    </rPh>
    <rPh sb="8" eb="10">
      <t>カイシ</t>
    </rPh>
    <rPh sb="11" eb="13">
      <t>シュウリョウ</t>
    </rPh>
    <rPh sb="15" eb="16">
      <t>モノ</t>
    </rPh>
    <rPh sb="24" eb="26">
      <t>ジョウキ</t>
    </rPh>
    <rPh sb="28" eb="30">
      <t>ジョガイ</t>
    </rPh>
    <phoneticPr fontId="1"/>
  </si>
  <si>
    <t>郵便番号</t>
    <rPh sb="0" eb="2">
      <t>ユウビン</t>
    </rPh>
    <rPh sb="2" eb="4">
      <t>バンゴウ</t>
    </rPh>
    <phoneticPr fontId="1"/>
  </si>
  <si>
    <t>金融機関</t>
    <rPh sb="0" eb="2">
      <t>キンユウ</t>
    </rPh>
    <rPh sb="2" eb="4">
      <t>キカン</t>
    </rPh>
    <phoneticPr fontId="1"/>
  </si>
  <si>
    <t>支店名</t>
    <rPh sb="0" eb="3">
      <t>シテンメイ</t>
    </rPh>
    <phoneticPr fontId="1"/>
  </si>
  <si>
    <t>預金種目</t>
    <rPh sb="0" eb="2">
      <t>ヨキン</t>
    </rPh>
    <rPh sb="2" eb="4">
      <t>シュモク</t>
    </rPh>
    <phoneticPr fontId="1"/>
  </si>
  <si>
    <t>口座番号</t>
    <rPh sb="0" eb="2">
      <t>コウザ</t>
    </rPh>
    <rPh sb="2" eb="4">
      <t>バンゴウ</t>
    </rPh>
    <phoneticPr fontId="1"/>
  </si>
  <si>
    <t>委任状</t>
    <rPh sb="0" eb="3">
      <t>イニンジョウ</t>
    </rPh>
    <phoneticPr fontId="1"/>
  </si>
  <si>
    <t>１　受任者の職</t>
    <rPh sb="2" eb="5">
      <t>ジュニンシャ</t>
    </rPh>
    <rPh sb="6" eb="7">
      <t>ショク</t>
    </rPh>
    <phoneticPr fontId="1"/>
  </si>
  <si>
    <t>２　受任者の氏名</t>
    <rPh sb="2" eb="5">
      <t>ジュニンシャ</t>
    </rPh>
    <rPh sb="6" eb="8">
      <t>シメイ</t>
    </rPh>
    <phoneticPr fontId="1"/>
  </si>
  <si>
    <t>※受任者の職には、事業所名・職名を記載すること</t>
    <rPh sb="1" eb="4">
      <t>ジュニンシャ</t>
    </rPh>
    <rPh sb="5" eb="6">
      <t>ショク</t>
    </rPh>
    <rPh sb="9" eb="12">
      <t>ジギョウショ</t>
    </rPh>
    <rPh sb="12" eb="13">
      <t>メイ</t>
    </rPh>
    <rPh sb="14" eb="16">
      <t>ショクメイ</t>
    </rPh>
    <rPh sb="17" eb="19">
      <t>キサイ</t>
    </rPh>
    <phoneticPr fontId="1"/>
  </si>
  <si>
    <t>※月の途中でケガや病気で連続1週間以上利用できなかった者は上記から除外できます</t>
    <rPh sb="1" eb="2">
      <t>ツキ</t>
    </rPh>
    <rPh sb="3" eb="5">
      <t>トチュウ</t>
    </rPh>
    <rPh sb="9" eb="11">
      <t>ビョウキ</t>
    </rPh>
    <rPh sb="12" eb="14">
      <t>レンゾク</t>
    </rPh>
    <rPh sb="15" eb="17">
      <t>シュウカン</t>
    </rPh>
    <rPh sb="17" eb="19">
      <t>イジョウ</t>
    </rPh>
    <rPh sb="19" eb="21">
      <t>リヨウ</t>
    </rPh>
    <rPh sb="27" eb="28">
      <t>モノ</t>
    </rPh>
    <rPh sb="29" eb="31">
      <t>ジョウキ</t>
    </rPh>
    <rPh sb="33" eb="35">
      <t>ジョガイ</t>
    </rPh>
    <phoneticPr fontId="1"/>
  </si>
  <si>
    <t>※人工透析等で通年毎週1回以上通院する者は上記から除外できます</t>
    <rPh sb="1" eb="3">
      <t>ジンコウ</t>
    </rPh>
    <rPh sb="3" eb="5">
      <t>トウセキ</t>
    </rPh>
    <rPh sb="5" eb="6">
      <t>ナド</t>
    </rPh>
    <rPh sb="7" eb="9">
      <t>ツウネン</t>
    </rPh>
    <rPh sb="9" eb="11">
      <t>マイシュウ</t>
    </rPh>
    <rPh sb="12" eb="13">
      <t>カイ</t>
    </rPh>
    <rPh sb="13" eb="15">
      <t>イジョウ</t>
    </rPh>
    <rPh sb="15" eb="17">
      <t>ツウイン</t>
    </rPh>
    <rPh sb="19" eb="20">
      <t>モノ</t>
    </rPh>
    <rPh sb="21" eb="23">
      <t>ジョウキ</t>
    </rPh>
    <rPh sb="25" eb="27">
      <t>ジョガイ</t>
    </rPh>
    <phoneticPr fontId="1"/>
  </si>
  <si>
    <t>①令和元年度の平均工賃月額</t>
    <rPh sb="1" eb="3">
      <t>レイワ</t>
    </rPh>
    <rPh sb="3" eb="6">
      <t>ガンネンド</t>
    </rPh>
    <rPh sb="7" eb="9">
      <t>ヘイキン</t>
    </rPh>
    <rPh sb="9" eb="11">
      <t>コウチン</t>
    </rPh>
    <rPh sb="11" eb="13">
      <t>ゲツガク</t>
    </rPh>
    <phoneticPr fontId="1"/>
  </si>
  <si>
    <t>３　前年平均工賃（1円未満切捨　以下同じ）</t>
    <rPh sb="2" eb="4">
      <t>ゼンネン</t>
    </rPh>
    <rPh sb="4" eb="6">
      <t>ヘイキン</t>
    </rPh>
    <rPh sb="6" eb="8">
      <t>コウチン</t>
    </rPh>
    <rPh sb="13" eb="15">
      <t>キリス</t>
    </rPh>
    <phoneticPr fontId="1"/>
  </si>
  <si>
    <t>⑤令和2年度の利用人数</t>
    <rPh sb="1" eb="3">
      <t>レイワ</t>
    </rPh>
    <rPh sb="4" eb="6">
      <t>ネンド</t>
    </rPh>
    <rPh sb="7" eb="9">
      <t>リヨウ</t>
    </rPh>
    <rPh sb="9" eb="11">
      <t>ニンズウ</t>
    </rPh>
    <phoneticPr fontId="1"/>
  </si>
  <si>
    <t>⑥利用日割合</t>
    <rPh sb="1" eb="3">
      <t>リヨウ</t>
    </rPh>
    <rPh sb="3" eb="5">
      <t>ニッスウ</t>
    </rPh>
    <rPh sb="4" eb="6">
      <t>ワリアイ</t>
    </rPh>
    <phoneticPr fontId="1"/>
  </si>
  <si>
    <t>令
和
2
年</t>
    <rPh sb="0" eb="1">
      <t>レイ</t>
    </rPh>
    <rPh sb="2" eb="3">
      <t>カズ</t>
    </rPh>
    <rPh sb="6" eb="7">
      <t>ネン</t>
    </rPh>
    <phoneticPr fontId="1"/>
  </si>
  <si>
    <t>前年比</t>
    <rPh sb="0" eb="2">
      <t>ゼンネン</t>
    </rPh>
    <rPh sb="2" eb="3">
      <t>ヒ</t>
    </rPh>
    <phoneticPr fontId="1"/>
  </si>
  <si>
    <t>口座名義名</t>
    <rPh sb="0" eb="2">
      <t>コウザ</t>
    </rPh>
    <rPh sb="2" eb="4">
      <t>メイギ</t>
    </rPh>
    <rPh sb="4" eb="5">
      <t>メイ</t>
    </rPh>
    <phoneticPr fontId="1"/>
  </si>
  <si>
    <t>　　　普通</t>
    <rPh sb="3" eb="5">
      <t>フツウ</t>
    </rPh>
    <phoneticPr fontId="1"/>
  </si>
  <si>
    <t>　　　当座</t>
    <rPh sb="3" eb="5">
      <t>トウザ</t>
    </rPh>
    <phoneticPr fontId="1"/>
  </si>
  <si>
    <t>住所</t>
    <rPh sb="0" eb="2">
      <t>ジュウショ</t>
    </rPh>
    <phoneticPr fontId="1"/>
  </si>
  <si>
    <t>123-456-789</t>
    <phoneticPr fontId="1"/>
  </si>
  <si>
    <t>・洋菓子の製造
・菓子店等への卸売
・洋菓子の商品開発</t>
    <rPh sb="1" eb="4">
      <t>ヨウガシ</t>
    </rPh>
    <rPh sb="5" eb="7">
      <t>セイゾウ</t>
    </rPh>
    <rPh sb="9" eb="12">
      <t>カシテン</t>
    </rPh>
    <rPh sb="12" eb="13">
      <t>ナド</t>
    </rPh>
    <rPh sb="15" eb="16">
      <t>オロシ</t>
    </rPh>
    <rPh sb="16" eb="17">
      <t>ウ</t>
    </rPh>
    <rPh sb="19" eb="22">
      <t>ヨウガシ</t>
    </rPh>
    <rPh sb="23" eb="25">
      <t>ショウヒン</t>
    </rPh>
    <rPh sb="25" eb="27">
      <t>カイハツ</t>
    </rPh>
    <phoneticPr fontId="1"/>
  </si>
  <si>
    <t>・卸先の菓子店の休業による受注の減少
・定例の販売イベントの中止による販売数の減少</t>
    <rPh sb="1" eb="2">
      <t>オロシ</t>
    </rPh>
    <rPh sb="2" eb="3">
      <t>サキ</t>
    </rPh>
    <rPh sb="4" eb="7">
      <t>カシテン</t>
    </rPh>
    <rPh sb="8" eb="10">
      <t>キュウギョウ</t>
    </rPh>
    <rPh sb="13" eb="15">
      <t>ジュチュウ</t>
    </rPh>
    <rPh sb="16" eb="18">
      <t>ゲンショウ</t>
    </rPh>
    <rPh sb="20" eb="22">
      <t>テイレイ</t>
    </rPh>
    <rPh sb="23" eb="25">
      <t>ハンバイ</t>
    </rPh>
    <rPh sb="30" eb="32">
      <t>チュウシ</t>
    </rPh>
    <rPh sb="35" eb="37">
      <t>ハンバイ</t>
    </rPh>
    <rPh sb="37" eb="38">
      <t>スウ</t>
    </rPh>
    <rPh sb="39" eb="41">
      <t>ゲンショウ</t>
    </rPh>
    <phoneticPr fontId="1"/>
  </si>
  <si>
    <t>※各月の生産活動収入を計算し、入力してください。</t>
    <rPh sb="1" eb="3">
      <t>カクツキ</t>
    </rPh>
    <rPh sb="4" eb="6">
      <t>セイサン</t>
    </rPh>
    <rPh sb="6" eb="8">
      <t>カツドウ</t>
    </rPh>
    <rPh sb="8" eb="10">
      <t>シュウニュウ</t>
    </rPh>
    <rPh sb="11" eb="13">
      <t>ケイサン</t>
    </rPh>
    <rPh sb="15" eb="17">
      <t>ニュウリョク</t>
    </rPh>
    <phoneticPr fontId="1"/>
  </si>
  <si>
    <t>※各月の通常の利用日数を入力してください。</t>
    <rPh sb="1" eb="2">
      <t>カク</t>
    </rPh>
    <rPh sb="2" eb="3">
      <t>ツキ</t>
    </rPh>
    <rPh sb="4" eb="6">
      <t>ツウジョウ</t>
    </rPh>
    <rPh sb="7" eb="9">
      <t>リヨウ</t>
    </rPh>
    <rPh sb="9" eb="10">
      <t>ビ</t>
    </rPh>
    <rPh sb="10" eb="11">
      <t>スウ</t>
    </rPh>
    <rPh sb="12" eb="14">
      <t>ニュウリョク</t>
    </rPh>
    <phoneticPr fontId="1"/>
  </si>
  <si>
    <t>※色つきセルは自動計算です。</t>
    <rPh sb="1" eb="2">
      <t>イロ</t>
    </rPh>
    <rPh sb="7" eb="9">
      <t>ジドウ</t>
    </rPh>
    <rPh sb="9" eb="11">
      <t>ケイサン</t>
    </rPh>
    <phoneticPr fontId="1"/>
  </si>
  <si>
    <t>※利用日のうち、コロナの影響等で特別に休業した期間の日数を入力してください。</t>
    <rPh sb="1" eb="4">
      <t>リヨウビ</t>
    </rPh>
    <rPh sb="12" eb="14">
      <t>エイキョウ</t>
    </rPh>
    <rPh sb="14" eb="15">
      <t>ナド</t>
    </rPh>
    <rPh sb="16" eb="18">
      <t>トクベツ</t>
    </rPh>
    <rPh sb="19" eb="21">
      <t>キュウギョウ</t>
    </rPh>
    <rPh sb="23" eb="25">
      <t>キカン</t>
    </rPh>
    <rPh sb="26" eb="28">
      <t>ニッスウ</t>
    </rPh>
    <rPh sb="29" eb="31">
      <t>ニュウリョク</t>
    </rPh>
    <phoneticPr fontId="1"/>
  </si>
  <si>
    <t>※増収した場合、『-%』という表記になります。</t>
    <rPh sb="1" eb="3">
      <t>ゾウシュウ</t>
    </rPh>
    <rPh sb="5" eb="7">
      <t>バアイ</t>
    </rPh>
    <rPh sb="15" eb="17">
      <t>ヒョウキ</t>
    </rPh>
    <phoneticPr fontId="1"/>
  </si>
  <si>
    <t>※申請時と同様に記載してください</t>
    <rPh sb="1" eb="3">
      <t>シンセイ</t>
    </rPh>
    <rPh sb="3" eb="4">
      <t>ジ</t>
    </rPh>
    <rPh sb="5" eb="7">
      <t>ドウヨウ</t>
    </rPh>
    <rPh sb="8" eb="10">
      <t>キサイ</t>
    </rPh>
    <phoneticPr fontId="1"/>
  </si>
  <si>
    <t>※申請時とじ数値を記載してください</t>
    <rPh sb="1" eb="3">
      <t>シンセイ</t>
    </rPh>
    <rPh sb="3" eb="4">
      <t>ジ</t>
    </rPh>
    <rPh sb="6" eb="8">
      <t>スウチ</t>
    </rPh>
    <rPh sb="9" eb="11">
      <t>キサイ</t>
    </rPh>
    <phoneticPr fontId="1"/>
  </si>
  <si>
    <t>※申請時と同じ数値を記載してください</t>
    <rPh sb="1" eb="3">
      <t>シンセイ</t>
    </rPh>
    <rPh sb="3" eb="4">
      <t>ジ</t>
    </rPh>
    <rPh sb="5" eb="6">
      <t>オナ</t>
    </rPh>
    <rPh sb="7" eb="9">
      <t>スウチ</t>
    </rPh>
    <rPh sb="10" eb="12">
      <t>キサイ</t>
    </rPh>
    <phoneticPr fontId="1"/>
  </si>
  <si>
    <t>※各月の利用人数実績を入力してください。</t>
    <rPh sb="1" eb="3">
      <t>カクツキ</t>
    </rPh>
    <rPh sb="4" eb="6">
      <t>リヨウ</t>
    </rPh>
    <rPh sb="6" eb="8">
      <t>ニンズウ</t>
    </rPh>
    <rPh sb="8" eb="10">
      <t>ジッセキ</t>
    </rPh>
    <rPh sb="11" eb="13">
      <t>ニュウリョク</t>
    </rPh>
    <phoneticPr fontId="1"/>
  </si>
  <si>
    <t>〒</t>
    <phoneticPr fontId="1"/>
  </si>
  <si>
    <t>（カタカナ）</t>
    <phoneticPr fontId="1"/>
  </si>
  <si>
    <t>請　　　求　　　書</t>
    <rPh sb="0" eb="1">
      <t>ショウ</t>
    </rPh>
    <rPh sb="4" eb="5">
      <t>モトム</t>
    </rPh>
    <rPh sb="8" eb="9">
      <t>ショ</t>
    </rPh>
    <phoneticPr fontId="8"/>
  </si>
  <si>
    <t>金 額</t>
    <rPh sb="0" eb="1">
      <t>キン</t>
    </rPh>
    <rPh sb="2" eb="3">
      <t>ガク</t>
    </rPh>
    <phoneticPr fontId="8"/>
  </si>
  <si>
    <t>千</t>
    <rPh sb="0" eb="1">
      <t>セン</t>
    </rPh>
    <phoneticPr fontId="8"/>
  </si>
  <si>
    <t>百</t>
    <rPh sb="0" eb="1">
      <t>ヒャク</t>
    </rPh>
    <phoneticPr fontId="8"/>
  </si>
  <si>
    <t>十</t>
    <rPh sb="0" eb="1">
      <t>ジュウ</t>
    </rPh>
    <phoneticPr fontId="8"/>
  </si>
  <si>
    <t>万</t>
    <rPh sb="0" eb="1">
      <t>マン</t>
    </rPh>
    <phoneticPr fontId="8"/>
  </si>
  <si>
    <t>円</t>
    <rPh sb="0" eb="1">
      <t>エン</t>
    </rPh>
    <phoneticPr fontId="8"/>
  </si>
  <si>
    <t>ただし</t>
    <phoneticPr fontId="8"/>
  </si>
  <si>
    <t>上記の金額を請求します。</t>
    <rPh sb="0" eb="2">
      <t>ジョウキ</t>
    </rPh>
    <rPh sb="3" eb="5">
      <t>キンガク</t>
    </rPh>
    <rPh sb="6" eb="8">
      <t>セイキュウ</t>
    </rPh>
    <phoneticPr fontId="8"/>
  </si>
  <si>
    <t>令和</t>
    <rPh sb="0" eb="2">
      <t>レイワ</t>
    </rPh>
    <phoneticPr fontId="8"/>
  </si>
  <si>
    <t>年</t>
    <rPh sb="0" eb="1">
      <t>ネン</t>
    </rPh>
    <phoneticPr fontId="8"/>
  </si>
  <si>
    <t>月</t>
    <rPh sb="0" eb="1">
      <t>ガツ</t>
    </rPh>
    <phoneticPr fontId="8"/>
  </si>
  <si>
    <t>日</t>
    <rPh sb="0" eb="1">
      <t>ニチ</t>
    </rPh>
    <phoneticPr fontId="8"/>
  </si>
  <si>
    <t>請 求 者</t>
    <rPh sb="0" eb="1">
      <t>ショウ</t>
    </rPh>
    <rPh sb="2" eb="3">
      <t>モトム</t>
    </rPh>
    <rPh sb="4" eb="5">
      <t>モノ</t>
    </rPh>
    <phoneticPr fontId="8"/>
  </si>
  <si>
    <t>住　所</t>
    <rPh sb="0" eb="1">
      <t>ジュウ</t>
    </rPh>
    <rPh sb="2" eb="3">
      <t>トコロ</t>
    </rPh>
    <phoneticPr fontId="8"/>
  </si>
  <si>
    <t>氏　名</t>
    <rPh sb="0" eb="1">
      <t>シ</t>
    </rPh>
    <rPh sb="2" eb="3">
      <t>メイ</t>
    </rPh>
    <phoneticPr fontId="8"/>
  </si>
  <si>
    <t>印</t>
    <rPh sb="0" eb="1">
      <t>イン</t>
    </rPh>
    <phoneticPr fontId="8"/>
  </si>
  <si>
    <t>普通 ・ 当座</t>
    <rPh sb="0" eb="2">
      <t>フツウ</t>
    </rPh>
    <rPh sb="5" eb="7">
      <t>トウザ</t>
    </rPh>
    <phoneticPr fontId="8"/>
  </si>
  <si>
    <t>フ リ ガ ナ</t>
    <phoneticPr fontId="8"/>
  </si>
  <si>
    <t>口座名義</t>
    <rPh sb="0" eb="2">
      <t>コウザ</t>
    </rPh>
    <rPh sb="2" eb="4">
      <t>メイギ</t>
    </rPh>
    <phoneticPr fontId="8"/>
  </si>
  <si>
    <t>⑦事業実績額Ａ＝（Ｂ×Ｃ×Ｄ×Ｅ）（1円未満四捨五入）　　</t>
    <rPh sb="3" eb="5">
      <t>ジッセキ</t>
    </rPh>
    <rPh sb="5" eb="6">
      <t>ガク</t>
    </rPh>
    <phoneticPr fontId="1"/>
  </si>
  <si>
    <t>４　事業実績額</t>
    <rPh sb="4" eb="6">
      <t>ジッセキ</t>
    </rPh>
    <rPh sb="6" eb="7">
      <t>ガク</t>
    </rPh>
    <phoneticPr fontId="1"/>
  </si>
  <si>
    <t>宇治市長　あて</t>
    <rPh sb="0" eb="2">
      <t>ウジ</t>
    </rPh>
    <rPh sb="2" eb="4">
      <t>シチョウ</t>
    </rPh>
    <phoneticPr fontId="1"/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</si>
  <si>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</si>
  <si>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(2)事業所名</t>
    <rPh sb="3" eb="6">
      <t>ジギョウショ</t>
    </rPh>
    <rPh sb="6" eb="7">
      <t>メイ</t>
    </rPh>
    <phoneticPr fontId="1"/>
  </si>
  <si>
    <t>(3)担当者名</t>
    <rPh sb="3" eb="6">
      <t>タントウシャ</t>
    </rPh>
    <rPh sb="6" eb="7">
      <t>メイ</t>
    </rPh>
    <phoneticPr fontId="1"/>
  </si>
  <si>
    <t>(1)サービス種類</t>
    <rPh sb="7" eb="9">
      <t>シュルイ</t>
    </rPh>
    <phoneticPr fontId="1"/>
  </si>
  <si>
    <t>③令和2年度生産活動収入実績（本助成金収入は算入しない）</t>
    <rPh sb="1" eb="3">
      <t>レイワ</t>
    </rPh>
    <rPh sb="4" eb="6">
      <t>ネンド</t>
    </rPh>
    <rPh sb="6" eb="8">
      <t>セイサン</t>
    </rPh>
    <rPh sb="8" eb="10">
      <t>カツドウ</t>
    </rPh>
    <rPh sb="10" eb="12">
      <t>シュウニュウ</t>
    </rPh>
    <rPh sb="12" eb="14">
      <t>ジッセキ</t>
    </rPh>
    <rPh sb="16" eb="18">
      <t>ジョセイ</t>
    </rPh>
    <rPh sb="19" eb="21">
      <t>シュウニュウ</t>
    </rPh>
    <phoneticPr fontId="1"/>
  </si>
  <si>
    <t>１　助成要件該当確認事項</t>
    <rPh sb="2" eb="4">
      <t>ジョセイ</t>
    </rPh>
    <rPh sb="4" eb="6">
      <t>ヨウケン</t>
    </rPh>
    <rPh sb="6" eb="8">
      <t>ガイトウ</t>
    </rPh>
    <rPh sb="8" eb="10">
      <t>カクニン</t>
    </rPh>
    <rPh sb="10" eb="12">
      <t>ジコウ</t>
    </rPh>
    <phoneticPr fontId="1"/>
  </si>
  <si>
    <t>５　本年平均工賃（他の会計等から繰入れた補填分も含む）</t>
    <rPh sb="2" eb="4">
      <t>ホンネン</t>
    </rPh>
    <rPh sb="4" eb="6">
      <t>ヘイキン</t>
    </rPh>
    <rPh sb="6" eb="8">
      <t>コウチン</t>
    </rPh>
    <rPh sb="9" eb="10">
      <t>タ</t>
    </rPh>
    <rPh sb="11" eb="13">
      <t>カイケイ</t>
    </rPh>
    <rPh sb="13" eb="14">
      <t>トウ</t>
    </rPh>
    <rPh sb="16" eb="18">
      <t>クリイ</t>
    </rPh>
    <rPh sb="20" eb="22">
      <t>ホテン</t>
    </rPh>
    <rPh sb="22" eb="23">
      <t>ブン</t>
    </rPh>
    <phoneticPr fontId="1"/>
  </si>
  <si>
    <t>宇治市長　あて</t>
    <rPh sb="0" eb="4">
      <t>ウジシチョウ</t>
    </rPh>
    <phoneticPr fontId="8"/>
  </si>
  <si>
    <t>下記の口座に振り込みください。</t>
    <rPh sb="0" eb="2">
      <t>カキ</t>
    </rPh>
    <rPh sb="3" eb="5">
      <t>コウザ</t>
    </rPh>
    <rPh sb="6" eb="7">
      <t>フ</t>
    </rPh>
    <rPh sb="8" eb="9">
      <t>コ</t>
    </rPh>
    <phoneticPr fontId="8"/>
  </si>
  <si>
    <t>支店名</t>
    <rPh sb="0" eb="2">
      <t>シテン</t>
    </rPh>
    <rPh sb="2" eb="3">
      <t>メイ</t>
    </rPh>
    <phoneticPr fontId="8"/>
  </si>
  <si>
    <t>口座番号</t>
    <rPh sb="0" eb="2">
      <t>コウザ</t>
    </rPh>
    <rPh sb="2" eb="4">
      <t>バンゴウ</t>
    </rPh>
    <phoneticPr fontId="1"/>
  </si>
  <si>
    <t>XXXXXXX@XXX.XXX</t>
    <phoneticPr fontId="1"/>
  </si>
  <si>
    <t>③令和2年度生産活動収入実績（本助成金収入は算入しない）</t>
    <rPh sb="1" eb="3">
      <t>レイワ</t>
    </rPh>
    <rPh sb="4" eb="6">
      <t>ネンド</t>
    </rPh>
    <rPh sb="6" eb="8">
      <t>セイサン</t>
    </rPh>
    <rPh sb="8" eb="10">
      <t>カツドウ</t>
    </rPh>
    <rPh sb="10" eb="12">
      <t>シュウニュウ</t>
    </rPh>
    <rPh sb="12" eb="14">
      <t>ジッセキ</t>
    </rPh>
    <rPh sb="16" eb="18">
      <t>ジョセイ</t>
    </rPh>
    <rPh sb="19" eb="21">
      <t>シュウニュウ</t>
    </rPh>
    <rPh sb="22" eb="24">
      <t>サンニュウ</t>
    </rPh>
    <phoneticPr fontId="1"/>
  </si>
  <si>
    <t>宇治市長　あて</t>
    <rPh sb="0" eb="4">
      <t>ウジシチョウ</t>
    </rPh>
    <phoneticPr fontId="1"/>
  </si>
  <si>
    <t>　(1)事業計画書（兼 事業報告書）</t>
    <rPh sb="4" eb="6">
      <t>ジギョウ</t>
    </rPh>
    <rPh sb="6" eb="9">
      <t>ケイカクショ</t>
    </rPh>
    <phoneticPr fontId="1"/>
  </si>
  <si>
    <t>　(2)前年度の事業活動明細書</t>
    <rPh sb="4" eb="7">
      <t>ゼンネンド</t>
    </rPh>
    <rPh sb="8" eb="10">
      <t>ジギョウ</t>
    </rPh>
    <rPh sb="10" eb="12">
      <t>カツドウ</t>
    </rPh>
    <rPh sb="12" eb="15">
      <t>メイサイショ</t>
    </rPh>
    <phoneticPr fontId="1"/>
  </si>
  <si>
    <t>３　助成金振込口座</t>
    <rPh sb="2" eb="5">
      <t>ジョセイキン</t>
    </rPh>
    <rPh sb="5" eb="7">
      <t>フリコ</t>
    </rPh>
    <rPh sb="7" eb="9">
      <t>コウザ</t>
    </rPh>
    <phoneticPr fontId="1"/>
  </si>
  <si>
    <t>第２号様式（第５条関係）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</si>
  <si>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別記様式第５号（第７条関係）</t>
    <phoneticPr fontId="1"/>
  </si>
  <si>
    <t>　　□　銀行</t>
    <rPh sb="4" eb="6">
      <t>ギンコウ</t>
    </rPh>
    <phoneticPr fontId="8"/>
  </si>
  <si>
    <t>　　□　金庫</t>
    <rPh sb="4" eb="6">
      <t>キンコ</t>
    </rPh>
    <phoneticPr fontId="8"/>
  </si>
  <si>
    <t>　　□　農協</t>
    <rPh sb="4" eb="6">
      <t>ノウキョウ</t>
    </rPh>
    <phoneticPr fontId="1"/>
  </si>
  <si>
    <r>
      <t>別記様式第３号</t>
    </r>
    <r>
      <rPr>
        <sz val="12"/>
        <color rgb="FF000000"/>
        <rFont val="ＭＳ Ｐゴシック"/>
        <family val="3"/>
        <charset val="128"/>
        <scheme val="minor"/>
      </rPr>
      <t>（第５条関係）</t>
    </r>
  </si>
  <si>
    <t>法人名</t>
    <phoneticPr fontId="1"/>
  </si>
  <si>
    <t>収入（単位：円）</t>
    <phoneticPr fontId="1"/>
  </si>
  <si>
    <t>前年度決算額</t>
    <phoneticPr fontId="1"/>
  </si>
  <si>
    <t>合　　計</t>
    <phoneticPr fontId="1"/>
  </si>
  <si>
    <t>科　目</t>
    <phoneticPr fontId="1"/>
  </si>
  <si>
    <t>支出（単位：円）</t>
    <phoneticPr fontId="1"/>
  </si>
  <si>
    <t>工賃</t>
    <phoneticPr fontId="1"/>
  </si>
  <si>
    <t>生産活動収入</t>
    <rPh sb="0" eb="2">
      <t>セイサン</t>
    </rPh>
    <rPh sb="2" eb="4">
      <t>カツドウ</t>
    </rPh>
    <rPh sb="4" eb="6">
      <t>シュウニュウ</t>
    </rPh>
    <phoneticPr fontId="1"/>
  </si>
  <si>
    <t>経費</t>
    <rPh sb="0" eb="2">
      <t>ケイヒ</t>
    </rPh>
    <phoneticPr fontId="1"/>
  </si>
  <si>
    <t>自己資金</t>
    <rPh sb="0" eb="2">
      <t>ジコ</t>
    </rPh>
    <rPh sb="2" eb="4">
      <t>シキン</t>
    </rPh>
    <phoneticPr fontId="1"/>
  </si>
  <si>
    <t>２　助成金申請額</t>
    <rPh sb="2" eb="5">
      <t>ジョセイキン</t>
    </rPh>
    <rPh sb="5" eb="8">
      <t>シンセイガク</t>
    </rPh>
    <phoneticPr fontId="1"/>
  </si>
  <si>
    <t>令和2年度宇治市障害福祉サービス事業所等利用者支援事業助成金交付申請書</t>
    <rPh sb="5" eb="8">
      <t>ウジシ</t>
    </rPh>
    <rPh sb="8" eb="10">
      <t>ショウガイ</t>
    </rPh>
    <rPh sb="10" eb="12">
      <t>フクシ</t>
    </rPh>
    <rPh sb="16" eb="20">
      <t>ジギョウショナド</t>
    </rPh>
    <rPh sb="23" eb="25">
      <t>シエン</t>
    </rPh>
    <rPh sb="25" eb="27">
      <t>ジギョウ</t>
    </rPh>
    <rPh sb="27" eb="30">
      <t>ジョセイキン</t>
    </rPh>
    <rPh sb="30" eb="32">
      <t>コウフ</t>
    </rPh>
    <phoneticPr fontId="1"/>
  </si>
  <si>
    <t>　宇治市障害福祉サービス事業所等利用者支援事業実施要項に基づき、別紙関係書類を添えて、次のとおり助成金の交付を申請します。</t>
    <phoneticPr fontId="1"/>
  </si>
  <si>
    <t>第１号様式（第５条関係）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</si>
  <si>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助成金</t>
    <rPh sb="0" eb="3">
      <t>ジョセイキン</t>
    </rPh>
    <phoneticPr fontId="1"/>
  </si>
  <si>
    <t>令和2年度宇治市障害福祉サービス事業所等利用者支援事業助成金として</t>
    <rPh sb="0" eb="2">
      <t>レイワ</t>
    </rPh>
    <rPh sb="3" eb="5">
      <t>ネンド</t>
    </rPh>
    <rPh sb="5" eb="8">
      <t>ウジシ</t>
    </rPh>
    <rPh sb="8" eb="10">
      <t>ショウガイ</t>
    </rPh>
    <rPh sb="10" eb="12">
      <t>フクシ</t>
    </rPh>
    <rPh sb="16" eb="20">
      <t>ジギョウショナド</t>
    </rPh>
    <rPh sb="20" eb="23">
      <t>リヨウシャ</t>
    </rPh>
    <rPh sb="23" eb="25">
      <t>シエン</t>
    </rPh>
    <rPh sb="25" eb="27">
      <t>ジギョウ</t>
    </rPh>
    <rPh sb="27" eb="30">
      <t>ジョセイキン</t>
    </rPh>
    <phoneticPr fontId="8"/>
  </si>
  <si>
    <t>　令和２年度宇治市障害福祉サービス事業所等利用者支援事業助成金について、その受領を下記の者に委任します。</t>
    <rPh sb="1" eb="3">
      <t>レイワ</t>
    </rPh>
    <rPh sb="4" eb="6">
      <t>ネンド</t>
    </rPh>
    <rPh sb="6" eb="9">
      <t>ウジシ</t>
    </rPh>
    <rPh sb="9" eb="11">
      <t>ショウガイ</t>
    </rPh>
    <rPh sb="11" eb="13">
      <t>フクシ</t>
    </rPh>
    <rPh sb="17" eb="21">
      <t>ジギョウショナド</t>
    </rPh>
    <rPh sb="21" eb="24">
      <t>リヨウシャ</t>
    </rPh>
    <rPh sb="24" eb="26">
      <t>シエン</t>
    </rPh>
    <rPh sb="26" eb="28">
      <t>ジギョウ</t>
    </rPh>
    <rPh sb="28" eb="31">
      <t>ジョセイキン</t>
    </rPh>
    <rPh sb="38" eb="40">
      <t>ジュリョウ</t>
    </rPh>
    <rPh sb="41" eb="43">
      <t>カキ</t>
    </rPh>
    <rPh sb="44" eb="45">
      <t>モノ</t>
    </rPh>
    <rPh sb="46" eb="48">
      <t>イニン</t>
    </rPh>
    <phoneticPr fontId="1"/>
  </si>
  <si>
    <t>本年度予算額
（兼　決算額）</t>
    <rPh sb="8" eb="9">
      <t>ケン</t>
    </rPh>
    <rPh sb="10" eb="12">
      <t>ケッサン</t>
    </rPh>
    <rPh sb="12" eb="13">
      <t>ガク</t>
    </rPh>
    <phoneticPr fontId="1"/>
  </si>
  <si>
    <t>　　　　　　　　生活介護</t>
    <rPh sb="8" eb="10">
      <t>セイカツ</t>
    </rPh>
    <rPh sb="10" eb="12">
      <t>カイゴ</t>
    </rPh>
    <phoneticPr fontId="1"/>
  </si>
  <si>
    <t>令和元年度</t>
    <rPh sb="4" eb="5">
      <t>ド</t>
    </rPh>
    <phoneticPr fontId="1"/>
  </si>
  <si>
    <t>令和元年度</t>
    <rPh sb="0" eb="2">
      <t>レイワ</t>
    </rPh>
    <rPh sb="2" eb="3">
      <t>ガン</t>
    </rPh>
    <rPh sb="3" eb="5">
      <t>ネンド</t>
    </rPh>
    <phoneticPr fontId="1"/>
  </si>
  <si>
    <t>(1)生活介護、就労移行支援または地域活動支援センターの指定を受けている　</t>
    <rPh sb="3" eb="5">
      <t>セイカツ</t>
    </rPh>
    <rPh sb="5" eb="7">
      <t>カイゴ</t>
    </rPh>
    <rPh sb="8" eb="10">
      <t>シュウロウ</t>
    </rPh>
    <rPh sb="10" eb="12">
      <t>イコウ</t>
    </rPh>
    <rPh sb="12" eb="14">
      <t>シエン</t>
    </rPh>
    <rPh sb="17" eb="19">
      <t>チイキ</t>
    </rPh>
    <rPh sb="19" eb="21">
      <t>カツドウ</t>
    </rPh>
    <rPh sb="21" eb="23">
      <t>シエン</t>
    </rPh>
    <rPh sb="28" eb="30">
      <t>シテイ</t>
    </rPh>
    <rPh sb="31" eb="32">
      <t>ウ</t>
    </rPh>
    <phoneticPr fontId="1"/>
  </si>
  <si>
    <t>通常営業日数</t>
    <rPh sb="0" eb="2">
      <t>ツウジョウ</t>
    </rPh>
    <rPh sb="2" eb="5">
      <t>エイギョウビ</t>
    </rPh>
    <rPh sb="5" eb="6">
      <t>スウ</t>
    </rPh>
    <phoneticPr fontId="1"/>
  </si>
  <si>
    <t>営業日割合</t>
    <rPh sb="0" eb="3">
      <t>エイギョウビ</t>
    </rPh>
    <rPh sb="3" eb="5">
      <t>ワリアイ</t>
    </rPh>
    <phoneticPr fontId="1"/>
  </si>
  <si>
    <t>※各月の通常の営業日数を入力してください。</t>
    <rPh sb="1" eb="2">
      <t>カク</t>
    </rPh>
    <rPh sb="2" eb="3">
      <t>ツキ</t>
    </rPh>
    <rPh sb="4" eb="6">
      <t>ツウジョウ</t>
    </rPh>
    <rPh sb="7" eb="9">
      <t>エイギョウ</t>
    </rPh>
    <rPh sb="9" eb="10">
      <t>ビ</t>
    </rPh>
    <rPh sb="10" eb="11">
      <t>スウ</t>
    </rPh>
    <rPh sb="12" eb="14">
      <t>ニュウリョク</t>
    </rPh>
    <phoneticPr fontId="1"/>
  </si>
  <si>
    <t>　●●●●●　（生活介護）</t>
    <rPh sb="8" eb="10">
      <t>セイカツ</t>
    </rPh>
    <rPh sb="10" eb="12">
      <t>カイゴ</t>
    </rPh>
    <phoneticPr fontId="1"/>
  </si>
  <si>
    <t>１　事業所名　（サービス種別）</t>
    <rPh sb="2" eb="5">
      <t>ジギョウショ</t>
    </rPh>
    <rPh sb="5" eb="6">
      <t>メイ</t>
    </rPh>
    <rPh sb="12" eb="14">
      <t>シュベツ</t>
    </rPh>
    <phoneticPr fontId="1"/>
  </si>
  <si>
    <t>⑥営業日割合</t>
    <rPh sb="1" eb="3">
      <t>エイギョウ</t>
    </rPh>
    <rPh sb="3" eb="5">
      <t>ニッスウ</t>
    </rPh>
    <rPh sb="4" eb="6">
      <t>ワリアイ</t>
    </rPh>
    <phoneticPr fontId="1"/>
  </si>
  <si>
    <t>臨時休業日数</t>
    <rPh sb="0" eb="2">
      <t>リンジ</t>
    </rPh>
    <rPh sb="2" eb="4">
      <t>キュウギョウ</t>
    </rPh>
    <rPh sb="4" eb="6">
      <t>ニッスウ</t>
    </rPh>
    <phoneticPr fontId="1"/>
  </si>
  <si>
    <t>令和2年度宇治市障害福祉サービス事業所等利用者支援事業実施計画書（兼 事業報告書）</t>
    <rPh sb="0" eb="2">
      <t>レイワ</t>
    </rPh>
    <rPh sb="3" eb="5">
      <t>ネンド</t>
    </rPh>
    <rPh sb="5" eb="8">
      <t>ウジシ</t>
    </rPh>
    <rPh sb="8" eb="10">
      <t>ショウガイ</t>
    </rPh>
    <rPh sb="10" eb="12">
      <t>フクシ</t>
    </rPh>
    <rPh sb="16" eb="20">
      <t>ジギョウショナド</t>
    </rPh>
    <rPh sb="23" eb="25">
      <t>シエン</t>
    </rPh>
    <rPh sb="25" eb="27">
      <t>ジギョウ</t>
    </rPh>
    <rPh sb="29" eb="32">
      <t>ケイカクショ</t>
    </rPh>
    <phoneticPr fontId="1"/>
  </si>
  <si>
    <r>
      <t>宇治市障害福祉サービス事業所等利用者支援事業助成金</t>
    </r>
    <r>
      <rPr>
        <sz val="12"/>
        <color rgb="FF000000"/>
        <rFont val="ＭＳ Ｐゴシック"/>
        <family val="3"/>
        <charset val="128"/>
        <scheme val="minor"/>
      </rPr>
      <t>収支予算書（兼 収支決算書）</t>
    </r>
    <rPh sb="22" eb="25">
      <t>ジョセイキン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</si>
  <si>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</si>
  <si>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サービス種別</t>
    <rPh sb="4" eb="6">
      <t>シュベツ</t>
    </rPh>
    <phoneticPr fontId="1"/>
  </si>
  <si>
    <t>（事業所名</t>
    <rPh sb="1" eb="3">
      <t>ジギョウ</t>
    </rPh>
    <rPh sb="3" eb="4">
      <t>ショ</t>
    </rPh>
    <rPh sb="4" eb="5">
      <t>メイ</t>
    </rPh>
    <phoneticPr fontId="1"/>
  </si>
  <si>
    <t>）</t>
    <phoneticPr fontId="1"/>
  </si>
  <si>
    <t>●●●</t>
    <phoneticPr fontId="1"/>
  </si>
  <si>
    <t>生活介護</t>
    <rPh sb="0" eb="2">
      <t>セイカツ</t>
    </rPh>
    <rPh sb="2" eb="4">
      <t>カイゴ</t>
    </rPh>
    <phoneticPr fontId="1"/>
  </si>
  <si>
    <t>●●●事業所</t>
    <rPh sb="3" eb="6">
      <t>ジギョウショ</t>
    </rPh>
    <phoneticPr fontId="1"/>
  </si>
  <si>
    <t>●●●</t>
    <phoneticPr fontId="1"/>
  </si>
  <si>
    <t>【重要】全ての数値は事業所、サービス種別ごとにそれぞれ算出</t>
    <rPh sb="1" eb="3">
      <t>ジュウヨウ</t>
    </rPh>
    <rPh sb="4" eb="5">
      <t>スベ</t>
    </rPh>
    <rPh sb="7" eb="9">
      <t>スウチ</t>
    </rPh>
    <rPh sb="10" eb="12">
      <t>ジギョウ</t>
    </rPh>
    <rPh sb="12" eb="13">
      <t>ショ</t>
    </rPh>
    <rPh sb="18" eb="20">
      <t>シュベツ</t>
    </rPh>
    <rPh sb="27" eb="29">
      <t>サンシュツ</t>
    </rPh>
    <phoneticPr fontId="1"/>
  </si>
  <si>
    <t>社会福祉法人●●●●</t>
    <rPh sb="0" eb="2">
      <t>シャカイ</t>
    </rPh>
    <rPh sb="2" eb="4">
      <t>フクシ</t>
    </rPh>
    <rPh sb="4" eb="5">
      <t>ホウ</t>
    </rPh>
    <rPh sb="5" eb="6">
      <t>ジン</t>
    </rPh>
    <phoneticPr fontId="1"/>
  </si>
  <si>
    <t>理事長　●●●●</t>
    <rPh sb="0" eb="3">
      <t>リジチョウ</t>
    </rPh>
    <phoneticPr fontId="1"/>
  </si>
  <si>
    <t>(2) 令和2年4月から9月までに、新型コロナウイルス感染症拡大の影響等により、
　　前年比で生産活動収入が減少した</t>
    <rPh sb="13" eb="14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</si>
</sst>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5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2"/>
      <charset val="128"/>
    </font>
    <font>
      <sz val="12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2"/>
      <color rgb="FF000000"/>
      <name val="ＭＳ Ｐゴシック"/>
      <family val="3"/>
      <charset val="128"/>
      <scheme val="major"/>
    </font>
    <font>
      <sz val="34"/>
      <name val="ＭＳ Ｐゴシック"/>
      <family val="3"/>
      <charset val="128"/>
      <scheme val="major"/>
    </font>
    <font>
      <sz val="26"/>
      <name val="ＭＳ Ｐゴシック"/>
      <family val="3"/>
      <charset val="128"/>
      <scheme val="major"/>
    </font>
    <font>
      <sz val="24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/>
  </cellStyleXfs>
  <cellXfs count="266">
    <xf numFmtId="0" fontId="0" fillId="0" borderId="0" xfId="0">
      <alignment vertical="center"/>
    </xf>
    <xf numFmtId="49" fontId="0" fillId="0" borderId="0" xfId="1" applyNumberFormat="1" applyFont="1">
      <alignment vertical="center"/>
    </xf>
    <xf numFmtId="49" fontId="0" fillId="0" borderId="0" xfId="1" applyNumberFormat="1" applyFont="1" applyAlignment="1">
      <alignment horizontal="left" vertical="top"/>
    </xf>
    <xf numFmtId="38" fontId="0" fillId="0" borderId="0" xfId="1" applyFont="1" applyBorder="1" applyAlignment="1">
      <alignment vertical="top" wrapText="1"/>
    </xf>
    <xf numFmtId="38" fontId="0" fillId="0" borderId="0" xfId="1" applyFont="1" applyAlignment="1">
      <alignment horizontal="center" vertical="center" shrinkToFit="1"/>
    </xf>
    <xf numFmtId="9" fontId="0" fillId="0" borderId="0" xfId="2" applyFont="1" applyFill="1" applyBorder="1" applyAlignment="1">
      <alignment horizontal="center" vertical="center"/>
    </xf>
    <xf numFmtId="38" fontId="0" fillId="0" borderId="0" xfId="1" applyFont="1" applyAlignment="1">
      <alignment vertical="top" wrapText="1"/>
    </xf>
    <xf numFmtId="38" fontId="0" fillId="0" borderId="0" xfId="1" applyFont="1" applyBorder="1" applyAlignment="1">
      <alignment horizontal="right" vertical="center"/>
    </xf>
    <xf numFmtId="49" fontId="0" fillId="0" borderId="0" xfId="1" applyNumberFormat="1" applyFont="1" applyFill="1" applyAlignment="1">
      <alignment horizontal="left" vertical="top"/>
    </xf>
    <xf numFmtId="38" fontId="0" fillId="0" borderId="0" xfId="1" applyFont="1" applyFill="1" applyAlignment="1">
      <alignment horizontal="left" vertical="top"/>
    </xf>
    <xf numFmtId="38" fontId="0" fillId="0" borderId="0" xfId="1" applyFont="1" applyFill="1" applyBorder="1" applyAlignment="1">
      <alignment horizontal="right" vertical="center"/>
    </xf>
    <xf numFmtId="38" fontId="0" fillId="0" borderId="0" xfId="1" applyFont="1" applyFill="1" applyAlignment="1">
      <alignment horizontal="center" vertical="center"/>
    </xf>
    <xf numFmtId="38" fontId="5" fillId="0" borderId="0" xfId="1" applyFont="1" applyAlignment="1">
      <alignment horizontal="left" vertical="top"/>
    </xf>
    <xf numFmtId="38" fontId="0" fillId="0" borderId="0" xfId="1" applyFont="1" applyAlignment="1">
      <alignment horizontal="center" vertical="center"/>
    </xf>
    <xf numFmtId="38" fontId="0" fillId="0" borderId="0" xfId="1" applyFont="1" applyAlignment="1">
      <alignment horizontal="left" vertical="top" wrapText="1"/>
    </xf>
    <xf numFmtId="38" fontId="0" fillId="0" borderId="0" xfId="1" applyFont="1" applyAlignment="1">
      <alignment horizontal="left" vertical="top"/>
    </xf>
    <xf numFmtId="9" fontId="0" fillId="0" borderId="0" xfId="2" applyFont="1" applyBorder="1" applyAlignment="1">
      <alignment horizontal="left" vertical="center"/>
    </xf>
    <xf numFmtId="38" fontId="0" fillId="0" borderId="0" xfId="1" applyFont="1" applyBorder="1" applyAlignment="1">
      <alignment horizontal="left" vertical="center"/>
    </xf>
    <xf numFmtId="38" fontId="0" fillId="0" borderId="0" xfId="1" applyFont="1" applyAlignment="1">
      <alignment vertical="top"/>
    </xf>
    <xf numFmtId="38" fontId="0" fillId="0" borderId="0" xfId="1" applyFont="1" applyBorder="1" applyAlignment="1">
      <alignment horizontal="left" vertical="top" wrapText="1"/>
    </xf>
    <xf numFmtId="38" fontId="0" fillId="0" borderId="0" xfId="1" applyFont="1" applyAlignment="1">
      <alignment horizontal="center" vertical="center"/>
    </xf>
    <xf numFmtId="49" fontId="0" fillId="0" borderId="0" xfId="1" applyNumberFormat="1" applyFont="1" applyAlignment="1">
      <alignment vertical="center"/>
    </xf>
    <xf numFmtId="49" fontId="5" fillId="0" borderId="0" xfId="1" applyNumberFormat="1" applyFont="1">
      <alignment vertical="center"/>
    </xf>
    <xf numFmtId="49" fontId="5" fillId="0" borderId="0" xfId="1" applyNumberFormat="1" applyFont="1" applyAlignment="1">
      <alignment horizontal="left" vertical="top"/>
    </xf>
    <xf numFmtId="38" fontId="0" fillId="0" borderId="0" xfId="1" applyFont="1" applyAlignment="1">
      <alignment horizontal="left" vertical="top"/>
    </xf>
    <xf numFmtId="38" fontId="0" fillId="0" borderId="0" xfId="1" applyFont="1" applyAlignment="1">
      <alignment horizontal="left" vertical="top" wrapText="1"/>
    </xf>
    <xf numFmtId="38" fontId="0" fillId="0" borderId="0" xfId="1" applyFont="1" applyBorder="1" applyAlignment="1">
      <alignment horizontal="left" vertical="top" wrapText="1"/>
    </xf>
    <xf numFmtId="38" fontId="0" fillId="0" borderId="0" xfId="1" applyFont="1" applyAlignment="1">
      <alignment vertical="top"/>
    </xf>
    <xf numFmtId="9" fontId="0" fillId="0" borderId="0" xfId="2" applyFont="1" applyBorder="1" applyAlignment="1">
      <alignment horizontal="left" vertical="center"/>
    </xf>
    <xf numFmtId="38" fontId="0" fillId="0" borderId="0" xfId="1" applyFont="1" applyBorder="1" applyAlignment="1">
      <alignment horizontal="left" vertical="center"/>
    </xf>
    <xf numFmtId="49" fontId="0" fillId="0" borderId="0" xfId="1" applyNumberFormat="1" applyFont="1" applyAlignment="1">
      <alignment horizontal="left" vertical="top"/>
    </xf>
    <xf numFmtId="49" fontId="0" fillId="0" borderId="0" xfId="1" applyNumberFormat="1" applyFont="1" applyAlignment="1">
      <alignment horizontal="left" vertical="center"/>
    </xf>
    <xf numFmtId="49" fontId="0" fillId="0" borderId="1" xfId="1" applyNumberFormat="1" applyFont="1" applyBorder="1" applyAlignment="1">
      <alignment horizontal="center" vertical="center"/>
    </xf>
    <xf numFmtId="49" fontId="0" fillId="0" borderId="0" xfId="1" applyNumberFormat="1" applyFont="1" applyAlignment="1">
      <alignment horizontal="left" vertical="top"/>
    </xf>
    <xf numFmtId="38" fontId="0" fillId="0" borderId="0" xfId="1" applyFont="1" applyAlignment="1">
      <alignment horizontal="left" vertical="top"/>
    </xf>
    <xf numFmtId="49" fontId="0" fillId="0" borderId="0" xfId="1" applyNumberFormat="1" applyFont="1" applyAlignment="1">
      <alignment horizontal="left" vertical="center"/>
    </xf>
    <xf numFmtId="38" fontId="0" fillId="0" borderId="0" xfId="1" applyFont="1" applyAlignment="1">
      <alignment horizontal="left" vertical="top"/>
    </xf>
    <xf numFmtId="38" fontId="0" fillId="0" borderId="8" xfId="1" applyFont="1" applyBorder="1" applyAlignment="1">
      <alignment vertical="center"/>
    </xf>
    <xf numFmtId="38" fontId="0" fillId="0" borderId="10" xfId="1" applyFont="1" applyBorder="1" applyAlignment="1">
      <alignment vertical="center" shrinkToFit="1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4" applyFont="1" applyBorder="1"/>
    <xf numFmtId="0" fontId="13" fillId="0" borderId="0" xfId="4" applyFont="1"/>
    <xf numFmtId="0" fontId="14" fillId="0" borderId="0" xfId="0" applyFont="1" applyBorder="1" applyAlignment="1">
      <alignment horizontal="center" vertical="center"/>
    </xf>
    <xf numFmtId="0" fontId="15" fillId="0" borderId="0" xfId="4" applyFont="1" applyFill="1" applyBorder="1" applyAlignment="1">
      <alignment vertical="center"/>
    </xf>
    <xf numFmtId="0" fontId="13" fillId="0" borderId="0" xfId="4" applyFont="1" applyFill="1" applyBorder="1"/>
    <xf numFmtId="0" fontId="20" fillId="0" borderId="0" xfId="4" applyFont="1" applyFill="1" applyBorder="1" applyAlignment="1">
      <alignment vertical="top"/>
    </xf>
    <xf numFmtId="0" fontId="13" fillId="0" borderId="0" xfId="4" applyFont="1" applyFill="1" applyBorder="1" applyAlignment="1">
      <alignment vertical="center"/>
    </xf>
    <xf numFmtId="0" fontId="13" fillId="0" borderId="0" xfId="4" applyFont="1" applyFill="1" applyBorder="1" applyAlignment="1"/>
    <xf numFmtId="0" fontId="13" fillId="0" borderId="0" xfId="4" applyFont="1" applyFill="1" applyBorder="1" applyAlignment="1">
      <alignment vertical="top"/>
    </xf>
    <xf numFmtId="0" fontId="13" fillId="0" borderId="6" xfId="4" applyFont="1" applyFill="1" applyBorder="1" applyAlignment="1">
      <alignment vertical="center"/>
    </xf>
    <xf numFmtId="0" fontId="23" fillId="0" borderId="2" xfId="4" applyFont="1" applyFill="1" applyBorder="1" applyAlignment="1">
      <alignment vertical="center"/>
    </xf>
    <xf numFmtId="0" fontId="23" fillId="0" borderId="3" xfId="4" applyFont="1" applyFill="1" applyBorder="1" applyAlignment="1">
      <alignment vertical="center"/>
    </xf>
    <xf numFmtId="0" fontId="23" fillId="0" borderId="5" xfId="4" applyFont="1" applyFill="1" applyBorder="1" applyAlignment="1">
      <alignment vertical="center"/>
    </xf>
    <xf numFmtId="0" fontId="23" fillId="0" borderId="0" xfId="4" applyFont="1" applyFill="1" applyBorder="1" applyAlignment="1">
      <alignment vertical="center"/>
    </xf>
    <xf numFmtId="0" fontId="23" fillId="0" borderId="7" xfId="4" applyFont="1" applyFill="1" applyBorder="1" applyAlignment="1">
      <alignment vertical="center"/>
    </xf>
    <xf numFmtId="0" fontId="23" fillId="0" borderId="8" xfId="4" applyFont="1" applyFill="1" applyBorder="1" applyAlignment="1">
      <alignment vertical="center"/>
    </xf>
    <xf numFmtId="0" fontId="23" fillId="0" borderId="0" xfId="4" applyFont="1" applyFill="1" applyBorder="1" applyAlignment="1">
      <alignment vertical="center" shrinkToFit="1"/>
    </xf>
    <xf numFmtId="0" fontId="23" fillId="0" borderId="6" xfId="4" applyFont="1" applyFill="1" applyBorder="1" applyAlignment="1">
      <alignment vertical="center" shrinkToFit="1"/>
    </xf>
    <xf numFmtId="0" fontId="23" fillId="0" borderId="6" xfId="4" applyFont="1" applyFill="1" applyBorder="1" applyAlignment="1">
      <alignment vertical="center"/>
    </xf>
    <xf numFmtId="0" fontId="19" fillId="0" borderId="0" xfId="4" applyFont="1" applyFill="1" applyBorder="1"/>
    <xf numFmtId="38" fontId="0" fillId="0" borderId="0" xfId="1" applyFont="1" applyAlignment="1">
      <alignment horizontal="left" vertical="center"/>
    </xf>
    <xf numFmtId="38" fontId="0" fillId="0" borderId="0" xfId="1" applyFont="1" applyAlignment="1">
      <alignment horizontal="left" vertical="top"/>
    </xf>
    <xf numFmtId="38" fontId="0" fillId="0" borderId="0" xfId="1" applyFont="1" applyAlignment="1">
      <alignment horizontal="center" vertical="center"/>
    </xf>
    <xf numFmtId="38" fontId="0" fillId="0" borderId="0" xfId="1" applyFont="1" applyAlignment="1">
      <alignment horizontal="left" vertical="center"/>
    </xf>
    <xf numFmtId="38" fontId="0" fillId="0" borderId="0" xfId="1" applyFont="1" applyBorder="1" applyAlignment="1">
      <alignment horizontal="left" vertical="center" wrapText="1"/>
    </xf>
    <xf numFmtId="38" fontId="0" fillId="0" borderId="0" xfId="1" applyFont="1" applyAlignment="1">
      <alignment horizontal="left" vertical="center"/>
    </xf>
    <xf numFmtId="38" fontId="5" fillId="0" borderId="0" xfId="1" applyFont="1" applyAlignment="1">
      <alignment horizontal="left" vertical="center"/>
    </xf>
    <xf numFmtId="38" fontId="0" fillId="0" borderId="0" xfId="1" applyFont="1" applyAlignment="1">
      <alignment vertical="center"/>
    </xf>
    <xf numFmtId="0" fontId="13" fillId="0" borderId="0" xfId="4" applyFont="1" applyFill="1" applyBorder="1" applyAlignment="1">
      <alignment vertical="center" wrapText="1"/>
    </xf>
    <xf numFmtId="0" fontId="19" fillId="0" borderId="0" xfId="4" applyFont="1" applyFill="1" applyBorder="1" applyAlignment="1">
      <alignment vertical="top"/>
    </xf>
    <xf numFmtId="176" fontId="0" fillId="0" borderId="0" xfId="1" applyNumberFormat="1" applyFont="1" applyAlignment="1">
      <alignment horizontal="center" vertical="center"/>
    </xf>
    <xf numFmtId="49" fontId="0" fillId="0" borderId="0" xfId="1" applyNumberFormat="1" applyFont="1" applyAlignment="1">
      <alignment horizontal="left" vertical="top" wrapText="1"/>
    </xf>
    <xf numFmtId="49" fontId="0" fillId="0" borderId="0" xfId="1" applyNumberFormat="1" applyFont="1" applyAlignment="1">
      <alignment horizontal="center" vertical="center"/>
    </xf>
    <xf numFmtId="49" fontId="0" fillId="0" borderId="0" xfId="1" applyNumberFormat="1" applyFont="1" applyAlignment="1">
      <alignment horizontal="left" vertical="center"/>
    </xf>
    <xf numFmtId="176" fontId="0" fillId="0" borderId="0" xfId="1" applyNumberFormat="1" applyFont="1" applyAlignment="1">
      <alignment horizontal="right" vertical="center"/>
    </xf>
    <xf numFmtId="38" fontId="0" fillId="0" borderId="0" xfId="1" applyFont="1" applyAlignment="1">
      <alignment horizontal="left" vertical="top"/>
    </xf>
    <xf numFmtId="38" fontId="0" fillId="0" borderId="0" xfId="1" applyFont="1" applyAlignment="1">
      <alignment horizontal="left" vertical="top" wrapText="1"/>
    </xf>
    <xf numFmtId="38" fontId="0" fillId="0" borderId="0" xfId="1" applyFont="1" applyAlignment="1">
      <alignment horizontal="right" vertical="top"/>
    </xf>
    <xf numFmtId="38" fontId="0" fillId="0" borderId="0" xfId="1" applyFont="1" applyAlignment="1">
      <alignment horizontal="center" vertical="center"/>
    </xf>
    <xf numFmtId="38" fontId="0" fillId="0" borderId="0" xfId="1" applyFont="1" applyAlignment="1">
      <alignment horizontal="center" vertical="center" shrinkToFit="1"/>
    </xf>
    <xf numFmtId="38" fontId="0" fillId="0" borderId="0" xfId="1" applyFont="1" applyAlignment="1">
      <alignment horizontal="left" vertical="top" shrinkToFit="1"/>
    </xf>
    <xf numFmtId="38" fontId="0" fillId="0" borderId="0" xfId="1" applyFont="1" applyAlignment="1">
      <alignment horizontal="center" vertical="top"/>
    </xf>
    <xf numFmtId="38" fontId="0" fillId="0" borderId="10" xfId="1" applyFont="1" applyBorder="1" applyAlignment="1">
      <alignment horizontal="left" vertical="center"/>
    </xf>
    <xf numFmtId="38" fontId="0" fillId="0" borderId="10" xfId="1" applyFont="1" applyBorder="1" applyAlignment="1">
      <alignment horizontal="left" vertical="top" shrinkToFit="1"/>
    </xf>
    <xf numFmtId="38" fontId="0" fillId="0" borderId="10" xfId="1" applyFont="1" applyBorder="1" applyAlignment="1">
      <alignment horizontal="center" vertical="center" shrinkToFit="1"/>
    </xf>
    <xf numFmtId="38" fontId="0" fillId="0" borderId="0" xfId="1" applyFont="1" applyAlignment="1">
      <alignment horizontal="left" vertical="center"/>
    </xf>
    <xf numFmtId="38" fontId="0" fillId="0" borderId="8" xfId="1" applyFont="1" applyBorder="1" applyAlignment="1">
      <alignment horizontal="left" vertical="center"/>
    </xf>
    <xf numFmtId="38" fontId="0" fillId="0" borderId="1" xfId="1" applyFont="1" applyBorder="1" applyAlignment="1">
      <alignment horizontal="center" vertical="center" wrapText="1"/>
    </xf>
    <xf numFmtId="38" fontId="0" fillId="0" borderId="1" xfId="1" applyFont="1" applyBorder="1" applyAlignment="1">
      <alignment horizontal="right" wrapText="1"/>
    </xf>
    <xf numFmtId="38" fontId="0" fillId="0" borderId="11" xfId="1" applyFont="1" applyBorder="1" applyAlignment="1">
      <alignment horizontal="right" wrapText="1"/>
    </xf>
    <xf numFmtId="38" fontId="0" fillId="0" borderId="12" xfId="1" applyFont="1" applyBorder="1" applyAlignment="1">
      <alignment horizontal="center" wrapText="1"/>
    </xf>
    <xf numFmtId="38" fontId="0" fillId="2" borderId="1" xfId="1" applyNumberFormat="1" applyFont="1" applyFill="1" applyBorder="1" applyAlignment="1">
      <alignment horizontal="right" wrapText="1"/>
    </xf>
    <xf numFmtId="38" fontId="0" fillId="2" borderId="11" xfId="1" applyNumberFormat="1" applyFont="1" applyFill="1" applyBorder="1" applyAlignment="1">
      <alignment horizontal="right" wrapText="1"/>
    </xf>
    <xf numFmtId="38" fontId="0" fillId="0" borderId="2" xfId="1" applyFont="1" applyBorder="1" applyAlignment="1">
      <alignment horizontal="left" vertical="center" wrapText="1"/>
    </xf>
    <xf numFmtId="38" fontId="0" fillId="0" borderId="3" xfId="1" applyFont="1" applyBorder="1" applyAlignment="1">
      <alignment horizontal="left" vertical="center" wrapText="1"/>
    </xf>
    <xf numFmtId="38" fontId="0" fillId="0" borderId="4" xfId="1" applyFont="1" applyBorder="1" applyAlignment="1">
      <alignment horizontal="left" vertical="center" wrapText="1"/>
    </xf>
    <xf numFmtId="38" fontId="0" fillId="0" borderId="5" xfId="1" applyFont="1" applyBorder="1" applyAlignment="1">
      <alignment horizontal="left" vertical="center" wrapText="1"/>
    </xf>
    <xf numFmtId="38" fontId="0" fillId="0" borderId="0" xfId="1" applyFont="1" applyBorder="1" applyAlignment="1">
      <alignment horizontal="left" vertical="center" wrapText="1"/>
    </xf>
    <xf numFmtId="38" fontId="0" fillId="0" borderId="6" xfId="1" applyFont="1" applyBorder="1" applyAlignment="1">
      <alignment horizontal="left" vertical="center" wrapText="1"/>
    </xf>
    <xf numFmtId="38" fontId="0" fillId="0" borderId="7" xfId="1" applyFont="1" applyBorder="1" applyAlignment="1">
      <alignment horizontal="left" vertical="center" wrapText="1"/>
    </xf>
    <xf numFmtId="38" fontId="0" fillId="0" borderId="8" xfId="1" applyFont="1" applyBorder="1" applyAlignment="1">
      <alignment horizontal="left" vertical="center" wrapText="1"/>
    </xf>
    <xf numFmtId="38" fontId="0" fillId="0" borderId="9" xfId="1" applyFont="1" applyBorder="1" applyAlignment="1">
      <alignment horizontal="left" vertical="center" wrapText="1"/>
    </xf>
    <xf numFmtId="38" fontId="0" fillId="0" borderId="1" xfId="1" applyFont="1" applyBorder="1" applyAlignment="1">
      <alignment horizontal="center" vertical="top" wrapText="1"/>
    </xf>
    <xf numFmtId="38" fontId="0" fillId="0" borderId="1" xfId="1" applyFont="1" applyBorder="1" applyAlignment="1">
      <alignment horizontal="center" vertical="top" shrinkToFit="1"/>
    </xf>
    <xf numFmtId="38" fontId="0" fillId="0" borderId="8" xfId="1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 textRotation="255" wrapText="1"/>
    </xf>
    <xf numFmtId="38" fontId="0" fillId="0" borderId="24" xfId="1" applyFont="1" applyBorder="1" applyAlignment="1">
      <alignment horizontal="center" vertical="center" textRotation="255" wrapText="1"/>
    </xf>
    <xf numFmtId="38" fontId="0" fillId="0" borderId="21" xfId="1" applyFont="1" applyBorder="1" applyAlignment="1">
      <alignment horizontal="center" vertical="center" textRotation="255" wrapText="1"/>
    </xf>
    <xf numFmtId="38" fontId="0" fillId="0" borderId="8" xfId="1" applyFont="1" applyBorder="1" applyAlignment="1">
      <alignment horizontal="center" vertical="top" shrinkToFit="1"/>
    </xf>
    <xf numFmtId="38" fontId="0" fillId="0" borderId="11" xfId="1" applyFont="1" applyBorder="1" applyAlignment="1">
      <alignment horizontal="center" vertical="top" wrapText="1"/>
    </xf>
    <xf numFmtId="38" fontId="0" fillId="0" borderId="10" xfId="1" applyFont="1" applyBorder="1" applyAlignment="1">
      <alignment horizontal="center" vertical="top" wrapText="1"/>
    </xf>
    <xf numFmtId="38" fontId="0" fillId="0" borderId="12" xfId="1" applyFont="1" applyBorder="1" applyAlignment="1">
      <alignment horizontal="center" vertical="top" wrapText="1"/>
    </xf>
    <xf numFmtId="38" fontId="0" fillId="2" borderId="11" xfId="1" applyFont="1" applyFill="1" applyBorder="1" applyAlignment="1">
      <alignment horizontal="right" vertical="center"/>
    </xf>
    <xf numFmtId="38" fontId="0" fillId="2" borderId="10" xfId="1" applyFont="1" applyFill="1" applyBorder="1" applyAlignment="1">
      <alignment horizontal="right" vertical="center"/>
    </xf>
    <xf numFmtId="38" fontId="0" fillId="2" borderId="12" xfId="1" applyFont="1" applyFill="1" applyBorder="1" applyAlignment="1">
      <alignment horizontal="right" vertical="center"/>
    </xf>
    <xf numFmtId="38" fontId="0" fillId="0" borderId="11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2" xfId="1" applyFont="1" applyBorder="1" applyAlignment="1">
      <alignment horizontal="center" vertical="top" wrapText="1"/>
    </xf>
    <xf numFmtId="38" fontId="0" fillId="0" borderId="3" xfId="1" applyFont="1" applyBorder="1" applyAlignment="1">
      <alignment horizontal="center" vertical="top" wrapText="1"/>
    </xf>
    <xf numFmtId="38" fontId="0" fillId="0" borderId="4" xfId="1" applyFont="1" applyBorder="1" applyAlignment="1">
      <alignment horizontal="center" vertical="top" wrapText="1"/>
    </xf>
    <xf numFmtId="38" fontId="0" fillId="0" borderId="11" xfId="1" applyFont="1" applyFill="1" applyBorder="1" applyAlignment="1">
      <alignment horizontal="right" vertical="center"/>
    </xf>
    <xf numFmtId="38" fontId="0" fillId="0" borderId="10" xfId="1" applyFont="1" applyFill="1" applyBorder="1" applyAlignment="1">
      <alignment horizontal="right" vertical="center"/>
    </xf>
    <xf numFmtId="38" fontId="0" fillId="0" borderId="12" xfId="1" applyFont="1" applyFill="1" applyBorder="1" applyAlignment="1">
      <alignment horizontal="right" vertical="center"/>
    </xf>
    <xf numFmtId="9" fontId="0" fillId="2" borderId="1" xfId="2" applyFont="1" applyFill="1" applyBorder="1" applyAlignment="1">
      <alignment horizontal="center" vertical="center"/>
    </xf>
    <xf numFmtId="38" fontId="0" fillId="0" borderId="11" xfId="1" applyFont="1" applyBorder="1" applyAlignment="1">
      <alignment horizontal="center" vertical="center" wrapText="1"/>
    </xf>
    <xf numFmtId="38" fontId="0" fillId="0" borderId="10" xfId="1" applyFont="1" applyBorder="1" applyAlignment="1">
      <alignment horizontal="center" vertical="center" wrapText="1"/>
    </xf>
    <xf numFmtId="38" fontId="0" fillId="0" borderId="12" xfId="1" applyFont="1" applyBorder="1" applyAlignment="1">
      <alignment horizontal="center" vertical="center" wrapText="1"/>
    </xf>
    <xf numFmtId="38" fontId="0" fillId="0" borderId="0" xfId="1" applyFont="1" applyAlignment="1">
      <alignment horizontal="center" vertical="top" shrinkToFit="1"/>
    </xf>
    <xf numFmtId="38" fontId="0" fillId="0" borderId="6" xfId="1" applyFont="1" applyBorder="1" applyAlignment="1">
      <alignment horizontal="center" vertical="top" shrinkToFit="1"/>
    </xf>
    <xf numFmtId="38" fontId="0" fillId="0" borderId="2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0" fontId="0" fillId="0" borderId="0" xfId="0" applyAlignment="1">
      <alignment horizontal="center" vertical="top" shrinkToFit="1"/>
    </xf>
    <xf numFmtId="38" fontId="0" fillId="2" borderId="16" xfId="1" applyFont="1" applyFill="1" applyBorder="1" applyAlignment="1">
      <alignment horizontal="right" vertical="top"/>
    </xf>
    <xf numFmtId="38" fontId="0" fillId="2" borderId="17" xfId="1" applyFont="1" applyFill="1" applyBorder="1" applyAlignment="1">
      <alignment horizontal="right" vertical="top"/>
    </xf>
    <xf numFmtId="38" fontId="0" fillId="2" borderId="18" xfId="1" applyFont="1" applyFill="1" applyBorder="1" applyAlignment="1">
      <alignment horizontal="right" vertical="top"/>
    </xf>
    <xf numFmtId="38" fontId="0" fillId="0" borderId="19" xfId="1" applyFont="1" applyBorder="1" applyAlignment="1">
      <alignment horizontal="center" vertical="top" shrinkToFit="1"/>
    </xf>
    <xf numFmtId="38" fontId="0" fillId="0" borderId="13" xfId="1" applyFont="1" applyBorder="1" applyAlignment="1">
      <alignment horizontal="center" vertical="top"/>
    </xf>
    <xf numFmtId="38" fontId="0" fillId="0" borderId="14" xfId="1" applyFont="1" applyBorder="1" applyAlignment="1">
      <alignment horizontal="center" vertical="top"/>
    </xf>
    <xf numFmtId="38" fontId="0" fillId="0" borderId="15" xfId="1" applyFont="1" applyBorder="1" applyAlignment="1">
      <alignment horizontal="center" vertical="top"/>
    </xf>
    <xf numFmtId="9" fontId="0" fillId="2" borderId="2" xfId="2" applyFont="1" applyFill="1" applyBorder="1" applyAlignment="1">
      <alignment wrapText="1"/>
    </xf>
    <xf numFmtId="9" fontId="0" fillId="2" borderId="3" xfId="2" applyFont="1" applyFill="1" applyBorder="1" applyAlignment="1">
      <alignment wrapText="1"/>
    </xf>
    <xf numFmtId="9" fontId="0" fillId="2" borderId="4" xfId="2" applyFont="1" applyFill="1" applyBorder="1" applyAlignment="1">
      <alignment wrapText="1"/>
    </xf>
    <xf numFmtId="9" fontId="0" fillId="2" borderId="7" xfId="2" applyFont="1" applyFill="1" applyBorder="1" applyAlignment="1">
      <alignment wrapText="1"/>
    </xf>
    <xf numFmtId="9" fontId="0" fillId="2" borderId="8" xfId="2" applyFont="1" applyFill="1" applyBorder="1" applyAlignment="1">
      <alignment wrapText="1"/>
    </xf>
    <xf numFmtId="9" fontId="0" fillId="2" borderId="9" xfId="2" applyFont="1" applyFill="1" applyBorder="1" applyAlignment="1">
      <alignment wrapText="1"/>
    </xf>
    <xf numFmtId="38" fontId="0" fillId="0" borderId="23" xfId="1" applyFont="1" applyBorder="1" applyAlignment="1">
      <alignment horizontal="center" vertical="center" wrapText="1"/>
    </xf>
    <xf numFmtId="38" fontId="0" fillId="0" borderId="24" xfId="1" applyFont="1" applyBorder="1" applyAlignment="1">
      <alignment horizontal="center" vertical="center" wrapText="1"/>
    </xf>
    <xf numFmtId="38" fontId="0" fillId="0" borderId="21" xfId="1" applyFont="1" applyBorder="1" applyAlignment="1">
      <alignment horizontal="center" vertical="center" wrapText="1"/>
    </xf>
    <xf numFmtId="38" fontId="0" fillId="0" borderId="10" xfId="1" applyFont="1" applyBorder="1" applyAlignment="1">
      <alignment horizontal="left" vertical="center" shrinkToFit="1"/>
    </xf>
    <xf numFmtId="38" fontId="9" fillId="0" borderId="10" xfId="3" applyNumberFormat="1" applyFont="1" applyBorder="1" applyAlignment="1">
      <alignment horizontal="left" vertical="center" shrinkToFit="1"/>
    </xf>
    <xf numFmtId="38" fontId="24" fillId="0" borderId="8" xfId="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38" fontId="12" fillId="0" borderId="1" xfId="1" applyFont="1" applyBorder="1" applyAlignment="1">
      <alignment horizontal="center" vertical="center"/>
    </xf>
    <xf numFmtId="0" fontId="18" fillId="0" borderId="2" xfId="4" applyFont="1" applyFill="1" applyBorder="1" applyAlignment="1">
      <alignment horizontal="center" vertical="center"/>
    </xf>
    <xf numFmtId="0" fontId="18" fillId="0" borderId="4" xfId="4" applyFont="1" applyFill="1" applyBorder="1" applyAlignment="1">
      <alignment horizontal="center" vertical="center"/>
    </xf>
    <xf numFmtId="0" fontId="18" fillId="0" borderId="5" xfId="4" applyFont="1" applyFill="1" applyBorder="1" applyAlignment="1">
      <alignment horizontal="center" vertical="center"/>
    </xf>
    <xf numFmtId="0" fontId="18" fillId="0" borderId="6" xfId="4" applyFont="1" applyFill="1" applyBorder="1" applyAlignment="1">
      <alignment horizontal="center" vertical="center"/>
    </xf>
    <xf numFmtId="0" fontId="18" fillId="0" borderId="7" xfId="4" applyFont="1" applyFill="1" applyBorder="1" applyAlignment="1">
      <alignment horizontal="center" vertical="center"/>
    </xf>
    <xf numFmtId="0" fontId="18" fillId="0" borderId="9" xfId="4" applyFont="1" applyFill="1" applyBorder="1" applyAlignment="1">
      <alignment horizontal="center" vertical="center"/>
    </xf>
    <xf numFmtId="0" fontId="23" fillId="0" borderId="0" xfId="4" applyFont="1" applyFill="1" applyBorder="1" applyAlignment="1">
      <alignment horizontal="center" vertical="center" shrinkToFit="1"/>
    </xf>
    <xf numFmtId="0" fontId="13" fillId="0" borderId="0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left" vertical="center"/>
    </xf>
    <xf numFmtId="0" fontId="22" fillId="0" borderId="0" xfId="4" applyFont="1" applyFill="1" applyBorder="1" applyAlignment="1">
      <alignment horizontal="left" vertical="center"/>
    </xf>
    <xf numFmtId="0" fontId="19" fillId="0" borderId="0" xfId="4" applyFont="1" applyFill="1" applyBorder="1" applyAlignment="1">
      <alignment horizontal="center"/>
    </xf>
    <xf numFmtId="0" fontId="13" fillId="0" borderId="0" xfId="4" applyFont="1" applyFill="1" applyBorder="1" applyAlignment="1">
      <alignment horizontal="center"/>
    </xf>
    <xf numFmtId="0" fontId="21" fillId="0" borderId="0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left" wrapText="1" indent="1"/>
    </xf>
    <xf numFmtId="0" fontId="19" fillId="0" borderId="0" xfId="4" applyFont="1" applyFill="1" applyBorder="1" applyAlignment="1">
      <alignment horizontal="left" indent="1"/>
    </xf>
    <xf numFmtId="0" fontId="13" fillId="0" borderId="0" xfId="4" applyFont="1" applyFill="1" applyBorder="1" applyAlignment="1">
      <alignment horizontal="center" vertical="center" wrapText="1"/>
    </xf>
    <xf numFmtId="0" fontId="13" fillId="0" borderId="11" xfId="4" applyFont="1" applyFill="1" applyBorder="1" applyAlignment="1">
      <alignment horizontal="center"/>
    </xf>
    <xf numFmtId="0" fontId="13" fillId="0" borderId="12" xfId="4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0" borderId="1" xfId="4" applyFont="1" applyFill="1" applyBorder="1" applyAlignment="1">
      <alignment horizontal="right"/>
    </xf>
    <xf numFmtId="0" fontId="19" fillId="0" borderId="0" xfId="4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7" fillId="0" borderId="2" xfId="4" applyFont="1" applyFill="1" applyBorder="1" applyAlignment="1">
      <alignment horizontal="center" vertical="center"/>
    </xf>
    <xf numFmtId="0" fontId="17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5" xfId="4" applyFont="1" applyFill="1" applyBorder="1" applyAlignment="1">
      <alignment horizontal="center" vertical="center"/>
    </xf>
    <xf numFmtId="0" fontId="17" fillId="0" borderId="0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7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horizontal="center" vertical="center"/>
    </xf>
    <xf numFmtId="0" fontId="18" fillId="0" borderId="1" xfId="4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left" vertical="center" indent="1"/>
    </xf>
    <xf numFmtId="0" fontId="23" fillId="0" borderId="0" xfId="4" applyFont="1" applyFill="1" applyBorder="1" applyAlignment="1">
      <alignment horizontal="right" vertical="center"/>
    </xf>
    <xf numFmtId="0" fontId="19" fillId="0" borderId="0" xfId="4" applyFont="1" applyFill="1" applyBorder="1" applyAlignment="1">
      <alignment horizontal="left" vertical="center" wrapText="1"/>
    </xf>
    <xf numFmtId="0" fontId="13" fillId="0" borderId="2" xfId="4" applyFont="1" applyBorder="1" applyAlignment="1">
      <alignment horizontal="center"/>
    </xf>
    <xf numFmtId="0" fontId="13" fillId="0" borderId="3" xfId="4" applyFont="1" applyBorder="1" applyAlignment="1">
      <alignment horizontal="center"/>
    </xf>
    <xf numFmtId="0" fontId="13" fillId="0" borderId="4" xfId="4" applyFont="1" applyBorder="1" applyAlignment="1">
      <alignment horizontal="center"/>
    </xf>
    <xf numFmtId="0" fontId="13" fillId="0" borderId="7" xfId="4" applyFont="1" applyBorder="1" applyAlignment="1">
      <alignment horizontal="center"/>
    </xf>
    <xf numFmtId="0" fontId="13" fillId="0" borderId="8" xfId="4" applyFont="1" applyBorder="1" applyAlignment="1">
      <alignment horizontal="center"/>
    </xf>
    <xf numFmtId="0" fontId="13" fillId="0" borderId="9" xfId="4" applyFont="1" applyBorder="1" applyAlignment="1">
      <alignment horizontal="center"/>
    </xf>
    <xf numFmtId="0" fontId="13" fillId="0" borderId="10" xfId="4" applyFont="1" applyFill="1" applyBorder="1" applyAlignment="1">
      <alignment horizontal="center"/>
    </xf>
    <xf numFmtId="0" fontId="13" fillId="0" borderId="2" xfId="4" applyFont="1" applyFill="1" applyBorder="1" applyAlignment="1">
      <alignment horizontal="center"/>
    </xf>
    <xf numFmtId="0" fontId="13" fillId="0" borderId="3" xfId="4" applyFont="1" applyFill="1" applyBorder="1" applyAlignment="1">
      <alignment horizontal="center"/>
    </xf>
    <xf numFmtId="0" fontId="13" fillId="0" borderId="4" xfId="4" applyFont="1" applyFill="1" applyBorder="1" applyAlignment="1">
      <alignment horizontal="center"/>
    </xf>
    <xf numFmtId="0" fontId="13" fillId="0" borderId="5" xfId="4" applyFont="1" applyFill="1" applyBorder="1" applyAlignment="1">
      <alignment horizontal="center"/>
    </xf>
    <xf numFmtId="0" fontId="13" fillId="0" borderId="6" xfId="4" applyFont="1" applyFill="1" applyBorder="1" applyAlignment="1">
      <alignment horizontal="center"/>
    </xf>
    <xf numFmtId="0" fontId="13" fillId="0" borderId="7" xfId="4" applyFont="1" applyFill="1" applyBorder="1" applyAlignment="1">
      <alignment horizontal="center"/>
    </xf>
    <xf numFmtId="0" fontId="13" fillId="0" borderId="8" xfId="4" applyFont="1" applyFill="1" applyBorder="1" applyAlignment="1">
      <alignment horizontal="center"/>
    </xf>
    <xf numFmtId="0" fontId="13" fillId="0" borderId="9" xfId="4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 vertical="center"/>
    </xf>
    <xf numFmtId="0" fontId="23" fillId="0" borderId="1" xfId="4" applyFont="1" applyFill="1" applyBorder="1" applyAlignment="1">
      <alignment horizontal="center" vertical="center"/>
    </xf>
    <xf numFmtId="0" fontId="13" fillId="0" borderId="2" xfId="4" applyFont="1" applyFill="1" applyBorder="1" applyAlignment="1">
      <alignment horizontal="center" vertical="center"/>
    </xf>
    <xf numFmtId="0" fontId="13" fillId="0" borderId="3" xfId="4" applyFont="1" applyFill="1" applyBorder="1" applyAlignment="1">
      <alignment horizontal="center" vertical="center"/>
    </xf>
    <xf numFmtId="0" fontId="13" fillId="0" borderId="4" xfId="4" applyFont="1" applyFill="1" applyBorder="1" applyAlignment="1">
      <alignment horizontal="center" vertical="center"/>
    </xf>
    <xf numFmtId="0" fontId="13" fillId="0" borderId="5" xfId="4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0" fontId="13" fillId="0" borderId="7" xfId="4" applyFont="1" applyFill="1" applyBorder="1" applyAlignment="1">
      <alignment horizontal="center" vertical="center"/>
    </xf>
    <xf numFmtId="0" fontId="13" fillId="0" borderId="8" xfId="4" applyFont="1" applyFill="1" applyBorder="1" applyAlignment="1">
      <alignment horizontal="center" vertical="center"/>
    </xf>
    <xf numFmtId="0" fontId="13" fillId="0" borderId="9" xfId="4" applyFont="1" applyFill="1" applyBorder="1" applyAlignment="1">
      <alignment horizontal="center" vertical="center"/>
    </xf>
    <xf numFmtId="0" fontId="23" fillId="0" borderId="2" xfId="4" applyFont="1" applyFill="1" applyBorder="1" applyAlignment="1">
      <alignment horizontal="center" vertical="center"/>
    </xf>
    <xf numFmtId="0" fontId="23" fillId="0" borderId="3" xfId="4" applyFont="1" applyFill="1" applyBorder="1" applyAlignment="1">
      <alignment horizontal="center" vertical="center"/>
    </xf>
    <xf numFmtId="0" fontId="23" fillId="0" borderId="4" xfId="4" applyFont="1" applyFill="1" applyBorder="1" applyAlignment="1">
      <alignment horizontal="center" vertical="center"/>
    </xf>
    <xf numFmtId="0" fontId="23" fillId="0" borderId="7" xfId="4" applyFont="1" applyFill="1" applyBorder="1" applyAlignment="1">
      <alignment horizontal="center" vertical="center"/>
    </xf>
    <xf numFmtId="0" fontId="23" fillId="0" borderId="8" xfId="4" applyFont="1" applyFill="1" applyBorder="1" applyAlignment="1">
      <alignment horizontal="center" vertical="center"/>
    </xf>
    <xf numFmtId="0" fontId="23" fillId="0" borderId="9" xfId="4" applyFont="1" applyFill="1" applyBorder="1" applyAlignment="1">
      <alignment horizontal="center" vertical="center"/>
    </xf>
    <xf numFmtId="0" fontId="23" fillId="0" borderId="1" xfId="4" applyFont="1" applyFill="1" applyBorder="1" applyAlignment="1">
      <alignment horizontal="center" vertical="center" shrinkToFit="1"/>
    </xf>
    <xf numFmtId="0" fontId="23" fillId="0" borderId="11" xfId="4" applyFont="1" applyFill="1" applyBorder="1" applyAlignment="1">
      <alignment horizontal="center" vertical="center"/>
    </xf>
    <xf numFmtId="0" fontId="23" fillId="0" borderId="10" xfId="4" applyFont="1" applyFill="1" applyBorder="1" applyAlignment="1">
      <alignment horizontal="center" vertical="center"/>
    </xf>
    <xf numFmtId="0" fontId="23" fillId="0" borderId="12" xfId="4" applyFont="1" applyFill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0" fillId="0" borderId="2" xfId="1" applyNumberFormat="1" applyFont="1" applyBorder="1" applyAlignment="1">
      <alignment horizontal="left" vertical="top" wrapText="1"/>
    </xf>
    <xf numFmtId="49" fontId="0" fillId="0" borderId="3" xfId="1" applyNumberFormat="1" applyFont="1" applyBorder="1" applyAlignment="1">
      <alignment horizontal="left" vertical="top" wrapText="1"/>
    </xf>
    <xf numFmtId="49" fontId="0" fillId="0" borderId="4" xfId="1" applyNumberFormat="1" applyFont="1" applyBorder="1" applyAlignment="1">
      <alignment horizontal="left" vertical="top" wrapText="1"/>
    </xf>
    <xf numFmtId="49" fontId="0" fillId="0" borderId="7" xfId="1" applyNumberFormat="1" applyFont="1" applyBorder="1" applyAlignment="1">
      <alignment horizontal="left" vertical="top" wrapText="1"/>
    </xf>
    <xf numFmtId="49" fontId="0" fillId="0" borderId="8" xfId="1" applyNumberFormat="1" applyFont="1" applyBorder="1" applyAlignment="1">
      <alignment horizontal="left" vertical="top" wrapText="1"/>
    </xf>
    <xf numFmtId="49" fontId="0" fillId="0" borderId="9" xfId="1" applyNumberFormat="1" applyFont="1" applyBorder="1" applyAlignment="1">
      <alignment horizontal="left" vertical="top" wrapText="1"/>
    </xf>
    <xf numFmtId="49" fontId="0" fillId="0" borderId="1" xfId="1" applyNumberFormat="1" applyFont="1" applyBorder="1" applyAlignment="1">
      <alignment horizontal="center" vertical="center"/>
    </xf>
    <xf numFmtId="49" fontId="0" fillId="0" borderId="1" xfId="1" applyNumberFormat="1" applyFont="1" applyBorder="1" applyAlignment="1">
      <alignment horizontal="left" vertical="top"/>
    </xf>
    <xf numFmtId="49" fontId="0" fillId="0" borderId="23" xfId="1" applyNumberFormat="1" applyFont="1" applyBorder="1" applyAlignment="1">
      <alignment horizontal="center" vertical="center"/>
    </xf>
    <xf numFmtId="49" fontId="0" fillId="0" borderId="20" xfId="1" applyNumberFormat="1" applyFont="1" applyBorder="1" applyAlignment="1">
      <alignment horizontal="left" vertical="top"/>
    </xf>
    <xf numFmtId="49" fontId="0" fillId="0" borderId="22" xfId="1" applyNumberFormat="1" applyFont="1" applyBorder="1" applyAlignment="1">
      <alignment horizontal="center" vertical="center"/>
    </xf>
    <xf numFmtId="49" fontId="0" fillId="0" borderId="21" xfId="1" applyNumberFormat="1" applyFont="1" applyBorder="1" applyAlignment="1">
      <alignment horizontal="left" vertical="top"/>
    </xf>
    <xf numFmtId="38" fontId="0" fillId="0" borderId="11" xfId="1" applyFont="1" applyBorder="1" applyAlignment="1">
      <alignment horizontal="left" vertical="top"/>
    </xf>
    <xf numFmtId="38" fontId="0" fillId="0" borderId="10" xfId="1" applyFont="1" applyBorder="1" applyAlignment="1">
      <alignment horizontal="left" vertical="top"/>
    </xf>
    <xf numFmtId="38" fontId="0" fillId="0" borderId="12" xfId="1" applyFont="1" applyBorder="1" applyAlignment="1">
      <alignment horizontal="left" vertical="top"/>
    </xf>
    <xf numFmtId="49" fontId="0" fillId="0" borderId="11" xfId="1" applyNumberFormat="1" applyFont="1" applyBorder="1" applyAlignment="1">
      <alignment horizontal="left" vertical="top"/>
    </xf>
    <xf numFmtId="49" fontId="0" fillId="0" borderId="10" xfId="1" applyNumberFormat="1" applyFont="1" applyBorder="1" applyAlignment="1">
      <alignment horizontal="left" vertical="top"/>
    </xf>
    <xf numFmtId="49" fontId="0" fillId="0" borderId="12" xfId="1" applyNumberFormat="1" applyFont="1" applyBorder="1" applyAlignment="1">
      <alignment horizontal="left" vertical="top"/>
    </xf>
    <xf numFmtId="38" fontId="0" fillId="0" borderId="20" xfId="1" applyFont="1" applyBorder="1" applyAlignment="1">
      <alignment horizontal="center" vertical="center" shrinkToFit="1"/>
    </xf>
    <xf numFmtId="49" fontId="0" fillId="0" borderId="25" xfId="1" applyNumberFormat="1" applyFont="1" applyBorder="1" applyAlignment="1">
      <alignment horizontal="left" vertical="center"/>
    </xf>
    <xf numFmtId="49" fontId="0" fillId="0" borderId="26" xfId="1" applyNumberFormat="1" applyFont="1" applyBorder="1" applyAlignment="1">
      <alignment horizontal="left" vertical="center"/>
    </xf>
    <xf numFmtId="49" fontId="0" fillId="0" borderId="27" xfId="1" applyNumberFormat="1" applyFont="1" applyBorder="1" applyAlignment="1">
      <alignment horizontal="left" vertical="center"/>
    </xf>
    <xf numFmtId="38" fontId="0" fillId="0" borderId="21" xfId="1" applyFont="1" applyBorder="1" applyAlignment="1">
      <alignment horizontal="center" vertical="center" shrinkToFit="1"/>
    </xf>
    <xf numFmtId="49" fontId="0" fillId="0" borderId="28" xfId="1" applyNumberFormat="1" applyFont="1" applyBorder="1" applyAlignment="1">
      <alignment horizontal="left" vertical="center"/>
    </xf>
    <xf numFmtId="49" fontId="0" fillId="0" borderId="29" xfId="1" applyNumberFormat="1" applyFont="1" applyBorder="1" applyAlignment="1">
      <alignment horizontal="left" vertical="center"/>
    </xf>
    <xf numFmtId="49" fontId="0" fillId="0" borderId="30" xfId="1" applyNumberFormat="1" applyFont="1" applyBorder="1" applyAlignment="1">
      <alignment horizontal="left" vertical="center"/>
    </xf>
  </cellXfs>
  <cellStyles count="5">
    <cellStyle name="パーセント" xfId="2" builtinId="5"/>
    <cellStyle name="ハイパーリンク" xfId="3" builtinId="8"/>
    <cellStyle name="桁区切り" xfId="1" builtinId="6"/>
    <cellStyle name="標準" xfId="0" builtinId="0"/>
    <cellStyle name="標準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97366</xdr:colOff>
      <xdr:row>0</xdr:row>
      <xdr:rowOff>67734</xdr:rowOff>
    </xdr:from>
    <xdr:to>
      <xdr:col>22</xdr:col>
      <xdr:colOff>95250</xdr:colOff>
      <xdr:row>3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4793191" y="67734"/>
          <a:ext cx="1379009" cy="5132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/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161925</xdr:colOff>
          <xdr:row>4</xdr:row>
          <xdr:rowOff>123825</xdr:rowOff>
        </xdr:from>
        <xdr:to>
          <xdr:col>25</xdr:col>
          <xdr:colOff>19050</xdr:colOff>
          <xdr:row>5</xdr:row>
          <xdr:rowOff>133350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xmlns="" id="{00000000-0008-0000-1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161925</xdr:colOff>
          <xdr:row>6</xdr:row>
          <xdr:rowOff>76200</xdr:rowOff>
        </xdr:from>
        <xdr:to>
          <xdr:col>25</xdr:col>
          <xdr:colOff>85725</xdr:colOff>
          <xdr:row>7</xdr:row>
          <xdr:rowOff>28575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xmlns="" id="{00000000-0008-0000-1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161925</xdr:colOff>
          <xdr:row>4</xdr:row>
          <xdr:rowOff>123825</xdr:rowOff>
        </xdr:from>
        <xdr:to>
          <xdr:col>25</xdr:col>
          <xdr:colOff>19050</xdr:colOff>
          <xdr:row>5</xdr:row>
          <xdr:rowOff>114300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xmlns="" id="{00000000-0008-0000-12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161925</xdr:colOff>
          <xdr:row>6</xdr:row>
          <xdr:rowOff>76200</xdr:rowOff>
        </xdr:from>
        <xdr:to>
          <xdr:col>25</xdr:col>
          <xdr:colOff>85725</xdr:colOff>
          <xdr:row>7</xdr:row>
          <xdr:rowOff>9525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xmlns="" id="{00000000-0008-0000-12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11906</xdr:colOff>
      <xdr:row>0</xdr:row>
      <xdr:rowOff>71438</xdr:rowOff>
    </xdr:from>
    <xdr:to>
      <xdr:col>22</xdr:col>
      <xdr:colOff>47625</xdr:colOff>
      <xdr:row>2</xdr:row>
      <xdr:rowOff>154781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4941094" y="71438"/>
          <a:ext cx="1131094" cy="45243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記入例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142874</xdr:colOff>
      <xdr:row>0</xdr:row>
      <xdr:rowOff>0</xdr:rowOff>
    </xdr:from>
    <xdr:to>
      <xdr:col>8</xdr:col>
      <xdr:colOff>583406</xdr:colOff>
      <xdr:row>2</xdr:row>
      <xdr:rowOff>107156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4976812" y="0"/>
          <a:ext cx="1131094" cy="45243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記入例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154214</xdr:colOff>
      <xdr:row>4</xdr:row>
      <xdr:rowOff>54424</xdr:rowOff>
    </xdr:from>
    <xdr:to>
      <xdr:col>67</xdr:col>
      <xdr:colOff>18143</xdr:colOff>
      <xdr:row>36</xdr:row>
      <xdr:rowOff>136072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SpPr txBox="1"/>
      </xdr:nvSpPr>
      <xdr:spPr>
        <a:xfrm>
          <a:off x="10132785" y="544281"/>
          <a:ext cx="5851072" cy="54610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/>
            <a:t>＜留意事項＞</a:t>
          </a:r>
          <a:endParaRPr kumimoji="1" lang="en-US" altLang="ja-JP" sz="2000" b="1"/>
        </a:p>
        <a:p>
          <a:r>
            <a:rPr kumimoji="1" lang="ja-JP" altLang="en-US" sz="2000"/>
            <a:t>・請求書を作成された日付（決定通知以降の日）を記載してください。</a:t>
          </a:r>
          <a:endParaRPr kumimoji="1" lang="en-US" altLang="ja-JP" sz="2000"/>
        </a:p>
        <a:p>
          <a:r>
            <a:rPr kumimoji="1" lang="ja-JP" altLang="en-US" sz="2000"/>
            <a:t>・口座名義、フリガナを漏れなく記載してください。</a:t>
          </a:r>
          <a:endParaRPr kumimoji="1" lang="en-US" altLang="ja-JP" sz="2000"/>
        </a:p>
        <a:p>
          <a:r>
            <a:rPr kumimoji="1" lang="ja-JP" altLang="en-US" sz="2000"/>
            <a:t>・法人代表者印を押印してください。</a:t>
          </a:r>
          <a:endParaRPr kumimoji="1" lang="en-US" altLang="ja-JP" sz="2000"/>
        </a:p>
        <a:p>
          <a:r>
            <a:rPr kumimoji="1" lang="ja-JP" altLang="en-US" sz="2000"/>
            <a:t>・請求金額は絶対に訂正しないでください。</a:t>
          </a:r>
          <a:endParaRPr kumimoji="1" lang="en-US" altLang="ja-JP" sz="20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37</xdr:row>
          <xdr:rowOff>57150</xdr:rowOff>
        </xdr:from>
        <xdr:to>
          <xdr:col>5</xdr:col>
          <xdr:colOff>200025</xdr:colOff>
          <xdr:row>39</xdr:row>
          <xdr:rowOff>114300</xdr:rowOff>
        </xdr:to>
        <xdr:sp macro="" textlink="">
          <xdr:nvSpPr>
            <xdr:cNvPr id="41985" name="Check Box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xmlns="" id="{00000000-0008-0000-0A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37</xdr:row>
          <xdr:rowOff>57150</xdr:rowOff>
        </xdr:from>
        <xdr:to>
          <xdr:col>15</xdr:col>
          <xdr:colOff>200025</xdr:colOff>
          <xdr:row>39</xdr:row>
          <xdr:rowOff>152400</xdr:rowOff>
        </xdr:to>
        <xdr:sp macro="" textlink="">
          <xdr:nvSpPr>
            <xdr:cNvPr id="41986" name="Check Box 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xmlns="" id="{00000000-0008-0000-0A00-00000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XXXXXXX@XXX.XXX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7"/>
  <sheetViews>
    <sheetView tabSelected="1" view="pageBreakPreview" zoomScaleNormal="100" zoomScaleSheetLayoutView="100" workbookViewId="0">
      <selection activeCell="D25" sqref="D25"/>
    </sheetView>
  </sheetViews>
  <sheetFormatPr defaultColWidth="9" defaultRowHeight="13.5"/>
  <cols>
    <col min="1" max="29" width="3.625" style="1" customWidth="1"/>
    <col min="30" max="16384" width="9" style="1"/>
  </cols>
  <sheetData>
    <row r="1" spans="1:24" ht="15" customHeight="1">
      <c r="A1" s="74" t="s">
        <v>134</v>
      </c>
      <c r="B1" s="74"/>
      <c r="C1" s="74"/>
      <c r="D1" s="74"/>
      <c r="E1" s="74"/>
      <c r="F1" s="74"/>
      <c r="G1" s="74"/>
    </row>
    <row r="2" spans="1:24" ht="15" customHeight="1">
      <c r="A2" s="31"/>
      <c r="B2" s="31"/>
      <c r="C2" s="31"/>
      <c r="D2" s="31"/>
      <c r="E2" s="31"/>
      <c r="F2" s="31"/>
      <c r="G2" s="31"/>
    </row>
    <row r="3" spans="1:24" ht="15" customHeight="1"/>
    <row r="4" spans="1:24" ht="15" customHeight="1">
      <c r="Q4" s="74" t="s">
        <v>0</v>
      </c>
      <c r="R4" s="74"/>
      <c r="S4" s="74"/>
      <c r="T4" s="74"/>
      <c r="U4" s="74"/>
      <c r="V4" s="74"/>
      <c r="W4" s="74"/>
      <c r="X4" s="21"/>
    </row>
    <row r="5" spans="1:24" ht="15" customHeight="1">
      <c r="Q5" s="31"/>
      <c r="R5" s="31"/>
      <c r="S5" s="31"/>
      <c r="T5" s="31"/>
      <c r="U5" s="31"/>
      <c r="V5" s="31"/>
      <c r="W5" s="31"/>
      <c r="X5" s="21"/>
    </row>
    <row r="6" spans="1:24" ht="15" customHeight="1"/>
    <row r="7" spans="1:24" ht="15" customHeight="1">
      <c r="B7" s="74" t="s">
        <v>97</v>
      </c>
      <c r="C7" s="74"/>
      <c r="D7" s="74"/>
      <c r="E7" s="74"/>
      <c r="F7" s="74"/>
    </row>
    <row r="8" spans="1:24" ht="15" customHeight="1">
      <c r="B8" s="31"/>
      <c r="C8" s="31"/>
      <c r="D8" s="31"/>
      <c r="E8" s="31"/>
      <c r="F8" s="31"/>
    </row>
    <row r="9" spans="1:24" ht="15" customHeight="1"/>
    <row r="10" spans="1:24" ht="15" customHeight="1">
      <c r="K10" s="21" t="s">
        <v>1</v>
      </c>
      <c r="M10" s="21"/>
      <c r="N10" s="21"/>
      <c r="O10" s="21"/>
    </row>
    <row r="11" spans="1:24" ht="15" customHeight="1">
      <c r="K11" s="21" t="s">
        <v>2</v>
      </c>
      <c r="M11" s="21"/>
      <c r="N11" s="21"/>
      <c r="O11" s="72"/>
      <c r="P11" s="72"/>
      <c r="Q11" s="72"/>
      <c r="R11" s="72"/>
      <c r="S11" s="72"/>
      <c r="T11" s="72"/>
      <c r="U11" s="72"/>
      <c r="V11" s="72"/>
      <c r="W11" s="21"/>
      <c r="X11" s="21"/>
    </row>
    <row r="12" spans="1:24" ht="15" customHeight="1">
      <c r="K12" s="21"/>
      <c r="M12" s="21"/>
      <c r="N12" s="21"/>
      <c r="O12" s="72"/>
      <c r="P12" s="72"/>
      <c r="Q12" s="72"/>
      <c r="R12" s="72"/>
      <c r="S12" s="72"/>
      <c r="T12" s="72"/>
      <c r="U12" s="72"/>
      <c r="V12" s="72"/>
      <c r="W12" s="31"/>
      <c r="X12" s="31"/>
    </row>
    <row r="13" spans="1:24" ht="15" customHeight="1">
      <c r="K13" s="21" t="s">
        <v>3</v>
      </c>
      <c r="M13" s="21"/>
      <c r="N13" s="21"/>
      <c r="O13" s="72"/>
      <c r="P13" s="72"/>
      <c r="Q13" s="72"/>
      <c r="R13" s="72"/>
      <c r="S13" s="72"/>
      <c r="T13" s="72"/>
      <c r="U13" s="72"/>
      <c r="V13" s="72"/>
      <c r="W13" s="32" t="s">
        <v>4</v>
      </c>
    </row>
    <row r="14" spans="1:24" ht="15" customHeight="1">
      <c r="O14" s="72"/>
      <c r="P14" s="72"/>
      <c r="Q14" s="72"/>
      <c r="R14" s="72"/>
      <c r="S14" s="72"/>
      <c r="T14" s="72"/>
      <c r="U14" s="72"/>
      <c r="V14" s="72"/>
    </row>
    <row r="15" spans="1:24" ht="15" customHeight="1">
      <c r="O15" s="31"/>
      <c r="P15" s="31"/>
      <c r="Q15" s="31"/>
      <c r="R15" s="31"/>
      <c r="S15" s="31"/>
      <c r="T15" s="31"/>
      <c r="U15" s="31"/>
      <c r="V15" s="31"/>
    </row>
    <row r="16" spans="1:24" ht="15" customHeight="1"/>
    <row r="17" spans="1:24" ht="15" customHeight="1">
      <c r="A17" s="73" t="s">
        <v>132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21"/>
    </row>
    <row r="18" spans="1:24" ht="15" customHeight="1"/>
    <row r="19" spans="1:24" ht="15" customHeight="1"/>
    <row r="20" spans="1:24" ht="15" customHeight="1">
      <c r="A20" s="72" t="s">
        <v>133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</row>
    <row r="21" spans="1:24" ht="15" customHeight="1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</row>
    <row r="22" spans="1:24" ht="15" customHeight="1"/>
    <row r="23" spans="1:24" ht="15" customHeight="1">
      <c r="A23" s="73" t="s">
        <v>5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</row>
    <row r="24" spans="1:24" ht="15" customHeight="1"/>
    <row r="25" spans="1:24" ht="15" customHeight="1">
      <c r="A25" s="1" t="s">
        <v>147</v>
      </c>
    </row>
    <row r="26" spans="1:24" ht="15" customHeight="1"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</row>
    <row r="27" spans="1:24" ht="15" customHeight="1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24" ht="15" customHeight="1"/>
    <row r="29" spans="1:24" ht="15" customHeight="1">
      <c r="A29" s="1" t="s">
        <v>131</v>
      </c>
    </row>
    <row r="30" spans="1:24" ht="15" customHeight="1"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21" t="s">
        <v>8</v>
      </c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pans="1:24" ht="15" customHeight="1">
      <c r="B31" s="31"/>
      <c r="C31" s="31"/>
      <c r="D31" s="31"/>
      <c r="E31" s="31"/>
      <c r="F31" s="3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1:24" ht="15" customHeight="1"/>
    <row r="33" spans="1:1" ht="15" customHeight="1">
      <c r="A33" s="1" t="s">
        <v>6</v>
      </c>
    </row>
    <row r="34" spans="1:1" ht="15" customHeight="1">
      <c r="A34" s="1" t="s">
        <v>112</v>
      </c>
    </row>
    <row r="35" spans="1:1" ht="15" customHeight="1">
      <c r="A35" s="1" t="s">
        <v>113</v>
      </c>
    </row>
    <row r="36" spans="1:1" ht="15" customHeight="1"/>
    <row r="37" spans="1:1" ht="15" customHeight="1"/>
    <row r="38" spans="1:1" ht="15" customHeight="1"/>
    <row r="39" spans="1:1" ht="15" customHeight="1"/>
    <row r="40" spans="1:1" ht="15" customHeight="1"/>
    <row r="41" spans="1:1" ht="15" customHeight="1"/>
    <row r="42" spans="1:1" ht="15" customHeight="1"/>
    <row r="43" spans="1:1" ht="15" customHeight="1"/>
    <row r="44" spans="1:1" ht="15" customHeight="1"/>
    <row r="45" spans="1:1" ht="15" customHeight="1"/>
    <row r="46" spans="1:1" ht="15" customHeight="1"/>
    <row r="47" spans="1:1" ht="15" customHeight="1"/>
    <row r="48" spans="1: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mergeCells count="10">
    <mergeCell ref="B30:K30"/>
    <mergeCell ref="A20:W21"/>
    <mergeCell ref="A23:W23"/>
    <mergeCell ref="B26:W26"/>
    <mergeCell ref="A1:G1"/>
    <mergeCell ref="Q4:W4"/>
    <mergeCell ref="B7:F7"/>
    <mergeCell ref="O11:V12"/>
    <mergeCell ref="O13:V14"/>
    <mergeCell ref="A17:W17"/>
  </mergeCells>
  <phoneticPr fontId="1"/>
  <pageMargins left="0.78740157480314965" right="0.78740157480314965" top="0.78740157480314965" bottom="0.7874015748031496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7"/>
  <sheetViews>
    <sheetView view="pageBreakPreview" topLeftCell="A16" zoomScaleNormal="100" zoomScaleSheetLayoutView="100" workbookViewId="0">
      <selection activeCell="Q8" sqref="Q8"/>
    </sheetView>
  </sheetViews>
  <sheetFormatPr defaultColWidth="9" defaultRowHeight="13.5"/>
  <cols>
    <col min="1" max="29" width="3.625" style="1" customWidth="1"/>
    <col min="30" max="16384" width="9" style="1"/>
  </cols>
  <sheetData>
    <row r="1" spans="1:24" ht="15" customHeight="1">
      <c r="A1" s="74" t="s">
        <v>134</v>
      </c>
      <c r="B1" s="74"/>
      <c r="C1" s="74"/>
      <c r="D1" s="74"/>
      <c r="E1" s="74"/>
      <c r="F1" s="74"/>
      <c r="G1" s="74"/>
    </row>
    <row r="2" spans="1:24" ht="15" customHeight="1">
      <c r="A2" s="31"/>
      <c r="B2" s="31"/>
      <c r="C2" s="31"/>
      <c r="D2" s="31"/>
      <c r="E2" s="31"/>
      <c r="F2" s="31"/>
      <c r="G2" s="31"/>
    </row>
    <row r="3" spans="1:24" ht="15" customHeight="1"/>
    <row r="4" spans="1:24" ht="15" customHeight="1">
      <c r="Q4" s="74" t="s">
        <v>98</v>
      </c>
      <c r="R4" s="74"/>
      <c r="S4" s="74"/>
      <c r="T4" s="74"/>
      <c r="U4" s="74"/>
      <c r="V4" s="74"/>
      <c r="W4" s="74"/>
      <c r="X4" s="21"/>
    </row>
    <row r="5" spans="1:24" ht="15" customHeight="1">
      <c r="Q5" s="31"/>
      <c r="R5" s="31"/>
      <c r="S5" s="31"/>
      <c r="T5" s="31"/>
      <c r="U5" s="31"/>
      <c r="V5" s="31"/>
      <c r="W5" s="31"/>
      <c r="X5" s="21"/>
    </row>
    <row r="6" spans="1:24" ht="15" customHeight="1"/>
    <row r="7" spans="1:24" ht="15" customHeight="1">
      <c r="B7" s="74" t="s">
        <v>97</v>
      </c>
      <c r="C7" s="74"/>
      <c r="D7" s="74"/>
      <c r="E7" s="74"/>
      <c r="F7" s="74"/>
    </row>
    <row r="8" spans="1:24" ht="15" customHeight="1">
      <c r="B8" s="31"/>
      <c r="C8" s="31"/>
      <c r="D8" s="31"/>
      <c r="E8" s="31"/>
      <c r="F8" s="31"/>
    </row>
    <row r="9" spans="1:24" ht="15" customHeight="1"/>
    <row r="10" spans="1:24" ht="15" customHeight="1">
      <c r="K10" s="21" t="s">
        <v>1</v>
      </c>
      <c r="M10" s="21"/>
      <c r="N10" s="21"/>
      <c r="O10" s="21"/>
    </row>
    <row r="11" spans="1:24" ht="15" customHeight="1">
      <c r="K11" s="21" t="s">
        <v>2</v>
      </c>
      <c r="M11" s="21"/>
      <c r="N11" s="21"/>
      <c r="O11" s="72" t="s">
        <v>161</v>
      </c>
      <c r="P11" s="72"/>
      <c r="Q11" s="72"/>
      <c r="R11" s="72"/>
      <c r="S11" s="72"/>
      <c r="T11" s="72"/>
      <c r="U11" s="72"/>
      <c r="V11" s="72"/>
      <c r="W11" s="21"/>
      <c r="X11" s="21"/>
    </row>
    <row r="12" spans="1:24" ht="15" customHeight="1">
      <c r="K12" s="21"/>
      <c r="M12" s="21"/>
      <c r="N12" s="21"/>
      <c r="O12" s="72"/>
      <c r="P12" s="72"/>
      <c r="Q12" s="72"/>
      <c r="R12" s="72"/>
      <c r="S12" s="72"/>
      <c r="T12" s="72"/>
      <c r="U12" s="72"/>
      <c r="V12" s="72"/>
      <c r="W12" s="31"/>
      <c r="X12" s="31"/>
    </row>
    <row r="13" spans="1:24" ht="15" customHeight="1">
      <c r="K13" s="21" t="s">
        <v>3</v>
      </c>
      <c r="M13" s="21"/>
      <c r="N13" s="21"/>
      <c r="O13" s="72" t="s">
        <v>162</v>
      </c>
      <c r="P13" s="72"/>
      <c r="Q13" s="72"/>
      <c r="R13" s="72"/>
      <c r="S13" s="72"/>
      <c r="T13" s="72"/>
      <c r="U13" s="72"/>
      <c r="V13" s="72"/>
      <c r="W13" s="32" t="s">
        <v>4</v>
      </c>
    </row>
    <row r="14" spans="1:24" ht="15" customHeight="1">
      <c r="O14" s="72"/>
      <c r="P14" s="72"/>
      <c r="Q14" s="72"/>
      <c r="R14" s="72"/>
      <c r="S14" s="72"/>
      <c r="T14" s="72"/>
      <c r="U14" s="72"/>
      <c r="V14" s="72"/>
    </row>
    <row r="15" spans="1:24" ht="15" customHeight="1">
      <c r="O15" s="31"/>
      <c r="P15" s="31"/>
      <c r="Q15" s="31"/>
      <c r="R15" s="31"/>
      <c r="S15" s="31"/>
      <c r="T15" s="31"/>
      <c r="U15" s="31"/>
      <c r="V15" s="31"/>
    </row>
    <row r="16" spans="1:24" ht="15" customHeight="1"/>
    <row r="17" spans="1:24" ht="15" customHeight="1">
      <c r="A17" s="73" t="s">
        <v>132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21"/>
    </row>
    <row r="18" spans="1:24" ht="15" customHeight="1"/>
    <row r="19" spans="1:24" ht="15" customHeight="1"/>
    <row r="20" spans="1:24" ht="15" customHeight="1">
      <c r="A20" s="72" t="s">
        <v>133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</row>
    <row r="21" spans="1:24" ht="15" customHeight="1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</row>
    <row r="22" spans="1:24" ht="15" customHeight="1"/>
    <row r="23" spans="1:24" ht="15" customHeight="1">
      <c r="A23" s="73" t="s">
        <v>5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</row>
    <row r="24" spans="1:24" ht="15" customHeight="1"/>
    <row r="25" spans="1:24" ht="15" customHeight="1">
      <c r="A25" s="1" t="s">
        <v>147</v>
      </c>
    </row>
    <row r="26" spans="1:24" ht="15" customHeight="1">
      <c r="B26" s="74" t="s">
        <v>146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</row>
    <row r="27" spans="1:24" ht="15" customHeight="1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24" ht="15" customHeight="1"/>
    <row r="29" spans="1:24" ht="15" customHeight="1">
      <c r="A29" s="1" t="s">
        <v>131</v>
      </c>
    </row>
    <row r="30" spans="1:24" ht="15" customHeight="1">
      <c r="B30" s="75">
        <v>306671</v>
      </c>
      <c r="C30" s="75"/>
      <c r="D30" s="75"/>
      <c r="E30" s="75"/>
      <c r="F30" s="75"/>
      <c r="G30" s="21" t="s">
        <v>8</v>
      </c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pans="1:24" ht="15" customHeight="1">
      <c r="B31" s="31"/>
      <c r="C31" s="31"/>
      <c r="D31" s="31"/>
      <c r="E31" s="31"/>
      <c r="F31" s="3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1:24" ht="15" customHeight="1"/>
    <row r="33" spans="1:1" ht="15" customHeight="1">
      <c r="A33" s="1" t="s">
        <v>6</v>
      </c>
    </row>
    <row r="34" spans="1:1" ht="15" customHeight="1">
      <c r="A34" s="1" t="s">
        <v>112</v>
      </c>
    </row>
    <row r="35" spans="1:1" ht="15" customHeight="1">
      <c r="A35" s="1" t="s">
        <v>113</v>
      </c>
    </row>
    <row r="36" spans="1:1" ht="15" customHeight="1"/>
    <row r="37" spans="1:1" ht="15" customHeight="1"/>
    <row r="38" spans="1:1" ht="15" customHeight="1"/>
    <row r="39" spans="1:1" ht="15" customHeight="1"/>
    <row r="40" spans="1:1" ht="15" customHeight="1"/>
    <row r="41" spans="1:1" ht="15" customHeight="1"/>
    <row r="42" spans="1:1" ht="15" customHeight="1"/>
    <row r="43" spans="1:1" ht="15" customHeight="1"/>
    <row r="44" spans="1:1" ht="15" customHeight="1"/>
    <row r="45" spans="1:1" ht="15" customHeight="1"/>
    <row r="46" spans="1:1" ht="15" customHeight="1"/>
    <row r="47" spans="1:1" ht="15" customHeight="1"/>
    <row r="48" spans="1: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mergeCells count="10">
    <mergeCell ref="A20:W21"/>
    <mergeCell ref="A23:W23"/>
    <mergeCell ref="B26:W26"/>
    <mergeCell ref="B30:F30"/>
    <mergeCell ref="A1:G1"/>
    <mergeCell ref="Q4:W4"/>
    <mergeCell ref="B7:F7"/>
    <mergeCell ref="O11:V12"/>
    <mergeCell ref="O13:V14"/>
    <mergeCell ref="A17:W17"/>
  </mergeCells>
  <phoneticPr fontId="1"/>
  <pageMargins left="0.78740157480314965" right="0.78740157480314965" top="0.78740157480314965" bottom="0.7874015748031496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31"/>
  <sheetViews>
    <sheetView view="pageBreakPreview" zoomScale="90" zoomScaleNormal="100" zoomScaleSheetLayoutView="90" workbookViewId="0">
      <selection activeCell="A7" sqref="A7:T8"/>
    </sheetView>
  </sheetViews>
  <sheetFormatPr defaultColWidth="9" defaultRowHeight="13.5"/>
  <cols>
    <col min="1" max="29" width="3.625" style="15" customWidth="1"/>
    <col min="30" max="16384" width="9" style="15"/>
  </cols>
  <sheetData>
    <row r="1" spans="1:24" s="36" customFormat="1" ht="18" customHeight="1">
      <c r="A1" s="74" t="s">
        <v>115</v>
      </c>
      <c r="B1" s="74"/>
      <c r="C1" s="74"/>
      <c r="D1" s="74"/>
      <c r="E1" s="74"/>
      <c r="F1" s="74"/>
      <c r="G1" s="74"/>
    </row>
    <row r="2" spans="1:24" s="36" customFormat="1" ht="11.25" customHeight="1">
      <c r="A2" s="35"/>
      <c r="B2" s="35"/>
      <c r="C2" s="35"/>
      <c r="D2" s="35"/>
      <c r="E2" s="35"/>
      <c r="F2" s="35"/>
      <c r="G2" s="35"/>
    </row>
    <row r="3" spans="1:24" ht="31.5" customHeight="1">
      <c r="A3" s="79" t="s">
        <v>150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</row>
    <row r="4" spans="1:24" s="62" customFormat="1" ht="13.5" customHeight="1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</row>
    <row r="5" spans="1:24" s="64" customFormat="1" ht="19.5" customHeight="1">
      <c r="A5" s="67" t="s">
        <v>103</v>
      </c>
      <c r="U5" s="68"/>
      <c r="V5" s="80" t="s">
        <v>19</v>
      </c>
      <c r="W5" s="80"/>
    </row>
    <row r="6" spans="1:24" ht="19.5" customHeight="1">
      <c r="A6" s="81" t="s">
        <v>142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2"/>
      <c r="W6" s="82"/>
    </row>
    <row r="7" spans="1:24" ht="19.5" customHeight="1">
      <c r="A7" s="77" t="s">
        <v>163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82"/>
      <c r="V7" s="82"/>
      <c r="W7" s="82"/>
    </row>
    <row r="8" spans="1:24" ht="19.5" customHeight="1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82"/>
      <c r="V8" s="82"/>
      <c r="W8" s="82"/>
    </row>
    <row r="9" spans="1:24" ht="15" customHeight="1"/>
    <row r="10" spans="1:24" ht="15" customHeight="1">
      <c r="A10" s="12" t="s">
        <v>9</v>
      </c>
    </row>
    <row r="11" spans="1:24" s="34" customFormat="1" ht="23.25" customHeight="1">
      <c r="A11" s="86" t="s">
        <v>101</v>
      </c>
      <c r="B11" s="86"/>
      <c r="C11" s="86"/>
      <c r="D11" s="86"/>
      <c r="E11" s="86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</row>
    <row r="12" spans="1:24" ht="23.25" customHeight="1">
      <c r="A12" s="86" t="s">
        <v>99</v>
      </c>
      <c r="B12" s="86"/>
      <c r="C12" s="86"/>
      <c r="D12" s="86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</row>
    <row r="13" spans="1:24" ht="23.25" customHeight="1">
      <c r="A13" s="86" t="s">
        <v>100</v>
      </c>
      <c r="B13" s="86"/>
      <c r="C13" s="86"/>
      <c r="D13" s="86"/>
      <c r="E13" s="83" t="s">
        <v>27</v>
      </c>
      <c r="F13" s="83"/>
      <c r="G13" s="83"/>
      <c r="H13" s="83"/>
      <c r="I13" s="83"/>
      <c r="J13" s="83"/>
      <c r="K13" s="83"/>
      <c r="L13" s="83"/>
      <c r="M13" s="38"/>
      <c r="N13" s="38"/>
      <c r="O13" s="38"/>
      <c r="P13" s="38"/>
      <c r="Q13" s="83"/>
      <c r="R13" s="83"/>
      <c r="S13" s="38"/>
      <c r="T13" s="38"/>
      <c r="U13" s="38"/>
      <c r="V13" s="38"/>
      <c r="W13" s="38"/>
    </row>
    <row r="14" spans="1:24" ht="23.25" customHeight="1">
      <c r="E14" s="83" t="s">
        <v>28</v>
      </c>
      <c r="F14" s="83"/>
      <c r="G14" s="84"/>
      <c r="H14" s="84"/>
      <c r="I14" s="84"/>
      <c r="J14" s="84"/>
      <c r="K14" s="84"/>
      <c r="L14" s="84"/>
      <c r="M14" s="85" t="s">
        <v>29</v>
      </c>
      <c r="N14" s="85"/>
      <c r="O14" s="84"/>
      <c r="P14" s="84"/>
      <c r="Q14" s="84"/>
      <c r="R14" s="84"/>
      <c r="S14" s="84"/>
      <c r="T14" s="84"/>
      <c r="U14" s="84"/>
      <c r="V14" s="84"/>
      <c r="W14" s="84"/>
    </row>
    <row r="15" spans="1:24" ht="15" customHeight="1">
      <c r="A15" s="15" t="s">
        <v>7</v>
      </c>
    </row>
    <row r="16" spans="1:24" ht="21" customHeight="1">
      <c r="B16" s="94" t="s">
        <v>26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6"/>
      <c r="X16" s="24" t="s">
        <v>69</v>
      </c>
    </row>
    <row r="17" spans="1:34" ht="21" customHeight="1">
      <c r="B17" s="97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9"/>
      <c r="X17" s="24"/>
    </row>
    <row r="18" spans="1:34" ht="21" customHeight="1">
      <c r="B18" s="100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2"/>
      <c r="X18" s="24"/>
    </row>
    <row r="19" spans="1:34" ht="15" customHeight="1">
      <c r="A19" s="15" t="s">
        <v>11</v>
      </c>
      <c r="N19" s="14"/>
      <c r="O19" s="14"/>
      <c r="P19" s="14"/>
      <c r="Q19" s="14"/>
      <c r="R19" s="14"/>
      <c r="S19" s="14"/>
      <c r="T19" s="14"/>
      <c r="U19" s="14"/>
      <c r="V19" s="14"/>
      <c r="X19" s="24"/>
    </row>
    <row r="20" spans="1:34" ht="23.25" customHeight="1">
      <c r="B20" s="94" t="s">
        <v>26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6"/>
      <c r="X20" s="24" t="s">
        <v>69</v>
      </c>
    </row>
    <row r="21" spans="1:34" ht="23.25" customHeight="1"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2"/>
    </row>
    <row r="22" spans="1:34" ht="15" customHeight="1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</row>
    <row r="23" spans="1:34" ht="15" customHeight="1">
      <c r="A23" s="12" t="s">
        <v>52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</row>
    <row r="24" spans="1:34" s="64" customFormat="1" ht="23.25" customHeight="1">
      <c r="A24" s="66" t="s">
        <v>160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</row>
    <row r="25" spans="1:34" ht="15" customHeight="1">
      <c r="B25" s="103"/>
      <c r="C25" s="103"/>
      <c r="D25" s="103"/>
      <c r="E25" s="103" t="s">
        <v>33</v>
      </c>
      <c r="F25" s="103"/>
      <c r="G25" s="103"/>
      <c r="H25" s="103"/>
      <c r="I25" s="103"/>
      <c r="J25" s="104" t="s">
        <v>35</v>
      </c>
      <c r="K25" s="104"/>
      <c r="L25" s="104"/>
      <c r="M25" s="104"/>
      <c r="N25" s="104"/>
      <c r="O25" s="104" t="s">
        <v>37</v>
      </c>
      <c r="P25" s="104"/>
      <c r="Q25" s="104"/>
      <c r="R25" s="104"/>
      <c r="S25" s="104"/>
      <c r="T25" s="19"/>
      <c r="U25" s="19"/>
      <c r="V25" s="19"/>
      <c r="W25" s="19"/>
      <c r="X25" s="24" t="s">
        <v>70</v>
      </c>
    </row>
    <row r="26" spans="1:34" ht="15" customHeight="1">
      <c r="B26" s="106" t="s">
        <v>140</v>
      </c>
      <c r="C26" s="88" t="s">
        <v>12</v>
      </c>
      <c r="D26" s="88"/>
      <c r="E26" s="89"/>
      <c r="F26" s="89"/>
      <c r="G26" s="89"/>
      <c r="H26" s="90"/>
      <c r="I26" s="91" t="s">
        <v>8</v>
      </c>
      <c r="J26" s="89"/>
      <c r="K26" s="89"/>
      <c r="L26" s="89"/>
      <c r="M26" s="90"/>
      <c r="N26" s="91" t="s">
        <v>36</v>
      </c>
      <c r="O26" s="92" t="str">
        <f>IFERROR(ROUNDDOWN(E26/J26,0),"")</f>
        <v/>
      </c>
      <c r="P26" s="92"/>
      <c r="Q26" s="92"/>
      <c r="R26" s="93"/>
      <c r="S26" s="91" t="s">
        <v>8</v>
      </c>
      <c r="T26" s="19"/>
      <c r="U26" s="19"/>
      <c r="V26" s="19"/>
      <c r="W26" s="19"/>
      <c r="X26" s="76" t="s">
        <v>66</v>
      </c>
      <c r="Y26" s="76"/>
      <c r="Z26" s="76"/>
      <c r="AA26" s="76"/>
      <c r="AB26" s="76"/>
      <c r="AC26" s="76"/>
      <c r="AD26" s="76"/>
      <c r="AE26" s="76"/>
      <c r="AF26" s="76"/>
      <c r="AG26" s="76"/>
      <c r="AH26" s="76"/>
    </row>
    <row r="27" spans="1:34" ht="15" customHeight="1">
      <c r="B27" s="107"/>
      <c r="C27" s="88"/>
      <c r="D27" s="88"/>
      <c r="E27" s="89"/>
      <c r="F27" s="89"/>
      <c r="G27" s="89"/>
      <c r="H27" s="90"/>
      <c r="I27" s="91"/>
      <c r="J27" s="89"/>
      <c r="K27" s="89"/>
      <c r="L27" s="89"/>
      <c r="M27" s="90"/>
      <c r="N27" s="91"/>
      <c r="O27" s="92"/>
      <c r="P27" s="92"/>
      <c r="Q27" s="92"/>
      <c r="R27" s="93"/>
      <c r="S27" s="91"/>
      <c r="T27" s="19"/>
      <c r="U27" s="19"/>
      <c r="V27" s="19"/>
      <c r="W27" s="19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</row>
    <row r="28" spans="1:34" ht="15" customHeight="1">
      <c r="B28" s="107"/>
      <c r="C28" s="88" t="s">
        <v>13</v>
      </c>
      <c r="D28" s="88"/>
      <c r="E28" s="89"/>
      <c r="F28" s="89"/>
      <c r="G28" s="89"/>
      <c r="H28" s="90"/>
      <c r="I28" s="91" t="s">
        <v>8</v>
      </c>
      <c r="J28" s="89"/>
      <c r="K28" s="89"/>
      <c r="L28" s="89"/>
      <c r="M28" s="90"/>
      <c r="N28" s="91" t="s">
        <v>36</v>
      </c>
      <c r="O28" s="92" t="str">
        <f t="shared" ref="O28" si="0">IFERROR(ROUNDDOWN(E28/J28,0),"")</f>
        <v/>
      </c>
      <c r="P28" s="92"/>
      <c r="Q28" s="92"/>
      <c r="R28" s="93"/>
      <c r="S28" s="91" t="s">
        <v>8</v>
      </c>
      <c r="T28" s="19"/>
      <c r="U28" s="19"/>
      <c r="V28" s="19"/>
      <c r="W28" s="19"/>
    </row>
    <row r="29" spans="1:34" ht="15" customHeight="1">
      <c r="B29" s="107"/>
      <c r="C29" s="88"/>
      <c r="D29" s="88"/>
      <c r="E29" s="89"/>
      <c r="F29" s="89"/>
      <c r="G29" s="89"/>
      <c r="H29" s="90"/>
      <c r="I29" s="91"/>
      <c r="J29" s="89"/>
      <c r="K29" s="89"/>
      <c r="L29" s="89"/>
      <c r="M29" s="90"/>
      <c r="N29" s="91"/>
      <c r="O29" s="92"/>
      <c r="P29" s="92"/>
      <c r="Q29" s="92"/>
      <c r="R29" s="93"/>
      <c r="S29" s="91"/>
      <c r="T29" s="19"/>
      <c r="U29" s="19"/>
      <c r="V29" s="19"/>
      <c r="W29" s="19"/>
    </row>
    <row r="30" spans="1:34" ht="15" customHeight="1">
      <c r="B30" s="107"/>
      <c r="C30" s="88" t="s">
        <v>14</v>
      </c>
      <c r="D30" s="88"/>
      <c r="E30" s="89"/>
      <c r="F30" s="89"/>
      <c r="G30" s="89"/>
      <c r="H30" s="90"/>
      <c r="I30" s="91" t="s">
        <v>8</v>
      </c>
      <c r="J30" s="89"/>
      <c r="K30" s="89"/>
      <c r="L30" s="89"/>
      <c r="M30" s="90"/>
      <c r="N30" s="91" t="s">
        <v>36</v>
      </c>
      <c r="O30" s="92" t="str">
        <f t="shared" ref="O30" si="1">IFERROR(ROUNDDOWN(E30/J30,0),"")</f>
        <v/>
      </c>
      <c r="P30" s="92"/>
      <c r="Q30" s="92"/>
      <c r="R30" s="93"/>
      <c r="S30" s="91" t="s">
        <v>8</v>
      </c>
      <c r="T30" s="19"/>
      <c r="U30" s="19"/>
      <c r="V30" s="19"/>
      <c r="W30" s="19"/>
    </row>
    <row r="31" spans="1:34" ht="15" customHeight="1">
      <c r="B31" s="107"/>
      <c r="C31" s="88"/>
      <c r="D31" s="88"/>
      <c r="E31" s="89"/>
      <c r="F31" s="89"/>
      <c r="G31" s="89"/>
      <c r="H31" s="90"/>
      <c r="I31" s="91"/>
      <c r="J31" s="89"/>
      <c r="K31" s="89"/>
      <c r="L31" s="89"/>
      <c r="M31" s="90"/>
      <c r="N31" s="91"/>
      <c r="O31" s="92"/>
      <c r="P31" s="92"/>
      <c r="Q31" s="92"/>
      <c r="R31" s="93"/>
      <c r="S31" s="91"/>
      <c r="T31" s="19"/>
      <c r="U31" s="19"/>
      <c r="V31" s="19"/>
      <c r="W31" s="19"/>
    </row>
    <row r="32" spans="1:34" ht="15" customHeight="1">
      <c r="B32" s="107"/>
      <c r="C32" s="88" t="s">
        <v>15</v>
      </c>
      <c r="D32" s="88"/>
      <c r="E32" s="89"/>
      <c r="F32" s="89"/>
      <c r="G32" s="89"/>
      <c r="H32" s="90"/>
      <c r="I32" s="91" t="s">
        <v>8</v>
      </c>
      <c r="J32" s="89"/>
      <c r="K32" s="89"/>
      <c r="L32" s="89"/>
      <c r="M32" s="90"/>
      <c r="N32" s="91" t="s">
        <v>36</v>
      </c>
      <c r="O32" s="92" t="str">
        <f t="shared" ref="O32" si="2">IFERROR(ROUNDDOWN(E32/J32,0),"")</f>
        <v/>
      </c>
      <c r="P32" s="92"/>
      <c r="Q32" s="92"/>
      <c r="R32" s="93"/>
      <c r="S32" s="91" t="s">
        <v>8</v>
      </c>
      <c r="T32" s="19"/>
      <c r="U32" s="19"/>
      <c r="V32" s="19"/>
      <c r="W32" s="19"/>
    </row>
    <row r="33" spans="1:23" ht="15" customHeight="1">
      <c r="B33" s="107"/>
      <c r="C33" s="88"/>
      <c r="D33" s="88"/>
      <c r="E33" s="89"/>
      <c r="F33" s="89"/>
      <c r="G33" s="89"/>
      <c r="H33" s="90"/>
      <c r="I33" s="91"/>
      <c r="J33" s="89"/>
      <c r="K33" s="89"/>
      <c r="L33" s="89"/>
      <c r="M33" s="90"/>
      <c r="N33" s="91"/>
      <c r="O33" s="92"/>
      <c r="P33" s="92"/>
      <c r="Q33" s="92"/>
      <c r="R33" s="93"/>
      <c r="S33" s="91"/>
      <c r="T33" s="19"/>
      <c r="U33" s="19"/>
      <c r="V33" s="19"/>
      <c r="W33" s="19"/>
    </row>
    <row r="34" spans="1:23" ht="15" customHeight="1">
      <c r="B34" s="107"/>
      <c r="C34" s="88" t="s">
        <v>16</v>
      </c>
      <c r="D34" s="88"/>
      <c r="E34" s="89"/>
      <c r="F34" s="89"/>
      <c r="G34" s="89"/>
      <c r="H34" s="90"/>
      <c r="I34" s="91" t="s">
        <v>8</v>
      </c>
      <c r="J34" s="89"/>
      <c r="K34" s="89"/>
      <c r="L34" s="89"/>
      <c r="M34" s="90"/>
      <c r="N34" s="91" t="s">
        <v>36</v>
      </c>
      <c r="O34" s="92" t="str">
        <f t="shared" ref="O34" si="3">IFERROR(ROUNDDOWN(E34/J34,0),"")</f>
        <v/>
      </c>
      <c r="P34" s="92"/>
      <c r="Q34" s="92"/>
      <c r="R34" s="93"/>
      <c r="S34" s="91" t="s">
        <v>8</v>
      </c>
      <c r="T34" s="19"/>
      <c r="U34" s="19"/>
      <c r="V34" s="19"/>
      <c r="W34" s="19"/>
    </row>
    <row r="35" spans="1:23" ht="15" customHeight="1">
      <c r="B35" s="107"/>
      <c r="C35" s="88"/>
      <c r="D35" s="88"/>
      <c r="E35" s="89"/>
      <c r="F35" s="89"/>
      <c r="G35" s="89"/>
      <c r="H35" s="90"/>
      <c r="I35" s="91"/>
      <c r="J35" s="89"/>
      <c r="K35" s="89"/>
      <c r="L35" s="89"/>
      <c r="M35" s="90"/>
      <c r="N35" s="91"/>
      <c r="O35" s="92"/>
      <c r="P35" s="92"/>
      <c r="Q35" s="92"/>
      <c r="R35" s="93"/>
      <c r="S35" s="91"/>
      <c r="T35" s="19"/>
      <c r="U35" s="19"/>
      <c r="V35" s="19"/>
      <c r="W35" s="19"/>
    </row>
    <row r="36" spans="1:23" ht="15" customHeight="1">
      <c r="B36" s="107"/>
      <c r="C36" s="88" t="s">
        <v>17</v>
      </c>
      <c r="D36" s="88"/>
      <c r="E36" s="89"/>
      <c r="F36" s="89"/>
      <c r="G36" s="89"/>
      <c r="H36" s="90"/>
      <c r="I36" s="91" t="s">
        <v>8</v>
      </c>
      <c r="J36" s="89"/>
      <c r="K36" s="89"/>
      <c r="L36" s="89"/>
      <c r="M36" s="90"/>
      <c r="N36" s="91" t="s">
        <v>36</v>
      </c>
      <c r="O36" s="92" t="str">
        <f t="shared" ref="O36" si="4">IFERROR(ROUNDDOWN(E36/J36,0),"")</f>
        <v/>
      </c>
      <c r="P36" s="92"/>
      <c r="Q36" s="92"/>
      <c r="R36" s="93"/>
      <c r="S36" s="91" t="s">
        <v>8</v>
      </c>
      <c r="T36" s="19"/>
      <c r="U36" s="19"/>
      <c r="V36" s="19"/>
      <c r="W36" s="19"/>
    </row>
    <row r="37" spans="1:23" ht="15" customHeight="1">
      <c r="B37" s="108"/>
      <c r="C37" s="88"/>
      <c r="D37" s="88"/>
      <c r="E37" s="89"/>
      <c r="F37" s="89"/>
      <c r="G37" s="89"/>
      <c r="H37" s="90"/>
      <c r="I37" s="91"/>
      <c r="J37" s="89"/>
      <c r="K37" s="89"/>
      <c r="L37" s="89"/>
      <c r="M37" s="90"/>
      <c r="N37" s="91"/>
      <c r="O37" s="92"/>
      <c r="P37" s="92"/>
      <c r="Q37" s="92"/>
      <c r="R37" s="93"/>
      <c r="S37" s="91"/>
      <c r="T37" s="19"/>
      <c r="U37" s="19"/>
      <c r="V37" s="19"/>
      <c r="W37" s="19"/>
    </row>
    <row r="38" spans="1:23" ht="15" customHeight="1">
      <c r="B38" s="88" t="s">
        <v>34</v>
      </c>
      <c r="C38" s="88"/>
      <c r="D38" s="88"/>
      <c r="E38" s="89" t="str">
        <f>IF(SUM(E26:H37)=0,"",SUM(E26:H37))</f>
        <v/>
      </c>
      <c r="F38" s="89"/>
      <c r="G38" s="89"/>
      <c r="H38" s="90"/>
      <c r="I38" s="91" t="s">
        <v>8</v>
      </c>
      <c r="J38" s="89" t="str">
        <f>IF(SUM(J26:M37)=0,"",SUM(J26:M37))</f>
        <v/>
      </c>
      <c r="K38" s="89"/>
      <c r="L38" s="89"/>
      <c r="M38" s="90"/>
      <c r="N38" s="91" t="s">
        <v>36</v>
      </c>
      <c r="O38" s="92" t="str">
        <f>IFERROR(ROUNDDOWN(E38/J38,0),"")</f>
        <v/>
      </c>
      <c r="P38" s="92"/>
      <c r="Q38" s="92"/>
      <c r="R38" s="93"/>
      <c r="S38" s="91" t="s">
        <v>8</v>
      </c>
      <c r="T38" s="19"/>
      <c r="U38" s="19"/>
      <c r="V38" s="19"/>
      <c r="W38" s="19"/>
    </row>
    <row r="39" spans="1:23" ht="15" customHeight="1">
      <c r="B39" s="88"/>
      <c r="C39" s="88"/>
      <c r="D39" s="88"/>
      <c r="E39" s="89"/>
      <c r="F39" s="89"/>
      <c r="G39" s="89"/>
      <c r="H39" s="90"/>
      <c r="I39" s="91"/>
      <c r="J39" s="89"/>
      <c r="K39" s="89"/>
      <c r="L39" s="89"/>
      <c r="M39" s="90"/>
      <c r="N39" s="91"/>
      <c r="O39" s="92"/>
      <c r="P39" s="92"/>
      <c r="Q39" s="92"/>
      <c r="R39" s="93"/>
      <c r="S39" s="91"/>
      <c r="T39" s="19"/>
      <c r="U39" s="19"/>
      <c r="V39" s="19"/>
      <c r="W39" s="19"/>
    </row>
    <row r="40" spans="1:23" s="61" customFormat="1" ht="26.25" customHeight="1">
      <c r="B40" s="98" t="s">
        <v>39</v>
      </c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</row>
    <row r="41" spans="1:23" s="61" customFormat="1" ht="26.25" customHeight="1">
      <c r="B41" s="61" t="s">
        <v>49</v>
      </c>
    </row>
    <row r="42" spans="1:23" s="61" customFormat="1" ht="26.25" customHeight="1">
      <c r="B42" s="98" t="s">
        <v>38</v>
      </c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</row>
    <row r="43" spans="1:23" s="61" customFormat="1" ht="26.25" customHeight="1">
      <c r="B43" s="61" t="s">
        <v>50</v>
      </c>
    </row>
    <row r="44" spans="1:23" ht="15" customHeight="1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</row>
    <row r="45" spans="1:23" ht="15" customHeight="1">
      <c r="A45" s="12" t="s">
        <v>96</v>
      </c>
    </row>
    <row r="46" spans="1:23" ht="15" customHeight="1">
      <c r="A46" s="2"/>
    </row>
    <row r="47" spans="1:23" ht="15" customHeight="1">
      <c r="A47" s="2" t="s">
        <v>51</v>
      </c>
      <c r="R47" s="109" t="s">
        <v>31</v>
      </c>
      <c r="S47" s="109"/>
      <c r="T47" s="109"/>
    </row>
    <row r="48" spans="1:23" ht="15" customHeight="1">
      <c r="A48" s="2"/>
      <c r="C48" s="110" t="s">
        <v>12</v>
      </c>
      <c r="D48" s="111"/>
      <c r="E48" s="112"/>
      <c r="F48" s="110" t="s">
        <v>13</v>
      </c>
      <c r="G48" s="111"/>
      <c r="H48" s="112"/>
      <c r="I48" s="110" t="s">
        <v>14</v>
      </c>
      <c r="J48" s="111"/>
      <c r="K48" s="112"/>
      <c r="L48" s="110" t="s">
        <v>15</v>
      </c>
      <c r="M48" s="111"/>
      <c r="N48" s="112"/>
      <c r="O48" s="110" t="s">
        <v>16</v>
      </c>
      <c r="P48" s="111"/>
      <c r="Q48" s="112"/>
      <c r="R48" s="110" t="s">
        <v>17</v>
      </c>
      <c r="S48" s="111"/>
      <c r="T48" s="112"/>
    </row>
    <row r="49" spans="1:34" ht="15" customHeight="1">
      <c r="A49" s="2"/>
      <c r="C49" s="113" t="str">
        <f>O26</f>
        <v/>
      </c>
      <c r="D49" s="114"/>
      <c r="E49" s="115"/>
      <c r="F49" s="113" t="str">
        <f>O28</f>
        <v/>
      </c>
      <c r="G49" s="114"/>
      <c r="H49" s="115"/>
      <c r="I49" s="113" t="str">
        <f>O30</f>
        <v/>
      </c>
      <c r="J49" s="114"/>
      <c r="K49" s="115"/>
      <c r="L49" s="113" t="str">
        <f>O32</f>
        <v/>
      </c>
      <c r="M49" s="114"/>
      <c r="N49" s="115"/>
      <c r="O49" s="113" t="str">
        <f>O34</f>
        <v/>
      </c>
      <c r="P49" s="114"/>
      <c r="Q49" s="115"/>
      <c r="R49" s="113" t="str">
        <f>O36</f>
        <v/>
      </c>
      <c r="S49" s="114"/>
      <c r="T49" s="115"/>
      <c r="U49" s="13" t="s">
        <v>18</v>
      </c>
      <c r="V49" s="13" t="s">
        <v>20</v>
      </c>
    </row>
    <row r="50" spans="1:34" s="9" customFormat="1" ht="15" customHeight="1">
      <c r="A50" s="8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1"/>
      <c r="V50" s="11"/>
    </row>
    <row r="51" spans="1:34" ht="15" customHeight="1">
      <c r="A51" s="77" t="s">
        <v>24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6"/>
      <c r="M51" s="6"/>
      <c r="N51" s="6"/>
      <c r="O51" s="6"/>
      <c r="P51" s="6"/>
      <c r="Q51" s="6"/>
      <c r="R51" s="109" t="s">
        <v>31</v>
      </c>
      <c r="S51" s="109"/>
      <c r="T51" s="109"/>
      <c r="U51" s="6"/>
      <c r="V51" s="6"/>
      <c r="W51" s="6"/>
    </row>
    <row r="52" spans="1:34" ht="15" customHeight="1">
      <c r="C52" s="110" t="s">
        <v>12</v>
      </c>
      <c r="D52" s="111"/>
      <c r="E52" s="112"/>
      <c r="F52" s="110" t="s">
        <v>13</v>
      </c>
      <c r="G52" s="111"/>
      <c r="H52" s="112"/>
      <c r="I52" s="110" t="s">
        <v>14</v>
      </c>
      <c r="J52" s="111"/>
      <c r="K52" s="112"/>
      <c r="L52" s="110" t="s">
        <v>15</v>
      </c>
      <c r="M52" s="111"/>
      <c r="N52" s="112"/>
      <c r="O52" s="110" t="s">
        <v>16</v>
      </c>
      <c r="P52" s="111"/>
      <c r="Q52" s="112"/>
      <c r="R52" s="110" t="s">
        <v>17</v>
      </c>
      <c r="S52" s="111"/>
      <c r="T52" s="112"/>
      <c r="U52" s="3"/>
      <c r="V52" s="3"/>
      <c r="W52" s="3"/>
      <c r="X52" s="24" t="s">
        <v>71</v>
      </c>
    </row>
    <row r="53" spans="1:34" ht="15" customHeight="1">
      <c r="C53" s="116"/>
      <c r="D53" s="117"/>
      <c r="E53" s="118"/>
      <c r="F53" s="116"/>
      <c r="G53" s="117"/>
      <c r="H53" s="118"/>
      <c r="I53" s="116"/>
      <c r="J53" s="117"/>
      <c r="K53" s="118"/>
      <c r="L53" s="116"/>
      <c r="M53" s="117"/>
      <c r="N53" s="118"/>
      <c r="O53" s="116"/>
      <c r="P53" s="117"/>
      <c r="Q53" s="118"/>
      <c r="R53" s="116"/>
      <c r="S53" s="117"/>
      <c r="T53" s="118"/>
      <c r="U53" s="3"/>
      <c r="V53" s="3"/>
      <c r="W53" s="3"/>
    </row>
    <row r="54" spans="1:34" ht="15" customHeight="1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3"/>
      <c r="V54" s="3"/>
      <c r="W54" s="3"/>
    </row>
    <row r="55" spans="1:34" ht="15" customHeight="1">
      <c r="A55" s="77" t="s">
        <v>102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109" t="s">
        <v>31</v>
      </c>
      <c r="S55" s="109"/>
      <c r="T55" s="109"/>
      <c r="U55" s="6"/>
      <c r="V55" s="6"/>
      <c r="W55" s="6"/>
    </row>
    <row r="56" spans="1:34" ht="15" customHeight="1">
      <c r="C56" s="110" t="s">
        <v>12</v>
      </c>
      <c r="D56" s="111"/>
      <c r="E56" s="112"/>
      <c r="F56" s="110" t="s">
        <v>13</v>
      </c>
      <c r="G56" s="111"/>
      <c r="H56" s="112"/>
      <c r="I56" s="110" t="s">
        <v>14</v>
      </c>
      <c r="J56" s="111"/>
      <c r="K56" s="112"/>
      <c r="L56" s="110" t="s">
        <v>15</v>
      </c>
      <c r="M56" s="111"/>
      <c r="N56" s="112"/>
      <c r="O56" s="110" t="s">
        <v>16</v>
      </c>
      <c r="P56" s="111"/>
      <c r="Q56" s="112"/>
      <c r="R56" s="110" t="s">
        <v>17</v>
      </c>
      <c r="S56" s="111"/>
      <c r="T56" s="112"/>
      <c r="U56" s="3"/>
      <c r="V56" s="3"/>
      <c r="W56" s="3"/>
      <c r="X56" s="76" t="s">
        <v>64</v>
      </c>
      <c r="Y56" s="76"/>
      <c r="Z56" s="76"/>
      <c r="AA56" s="76"/>
      <c r="AB56" s="76"/>
      <c r="AC56" s="76"/>
      <c r="AD56" s="76"/>
      <c r="AE56" s="76"/>
      <c r="AF56" s="76"/>
      <c r="AG56" s="76"/>
      <c r="AH56" s="76"/>
    </row>
    <row r="57" spans="1:34" ht="15" customHeight="1">
      <c r="C57" s="122"/>
      <c r="D57" s="123"/>
      <c r="E57" s="124"/>
      <c r="F57" s="122"/>
      <c r="G57" s="123"/>
      <c r="H57" s="124"/>
      <c r="I57" s="122"/>
      <c r="J57" s="123"/>
      <c r="K57" s="124"/>
      <c r="L57" s="122"/>
      <c r="M57" s="123"/>
      <c r="N57" s="124"/>
      <c r="O57" s="122"/>
      <c r="P57" s="123"/>
      <c r="Q57" s="124"/>
      <c r="R57" s="122"/>
      <c r="S57" s="123"/>
      <c r="T57" s="124"/>
      <c r="U57" s="3"/>
      <c r="V57" s="3"/>
      <c r="W57" s="3"/>
    </row>
    <row r="58" spans="1:34" ht="15" customHeight="1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3"/>
      <c r="V58" s="3"/>
      <c r="W58" s="3"/>
    </row>
    <row r="59" spans="1:34" ht="15" customHeight="1">
      <c r="A59" s="15" t="s">
        <v>25</v>
      </c>
      <c r="B59" s="18"/>
      <c r="C59" s="18"/>
      <c r="D59" s="18"/>
      <c r="E59" s="18"/>
      <c r="F59" s="18"/>
    </row>
    <row r="60" spans="1:34" ht="15" customHeight="1">
      <c r="C60" s="119" t="s">
        <v>12</v>
      </c>
      <c r="D60" s="120"/>
      <c r="E60" s="121"/>
      <c r="F60" s="119" t="s">
        <v>13</v>
      </c>
      <c r="G60" s="120"/>
      <c r="H60" s="121"/>
      <c r="I60" s="119" t="s">
        <v>14</v>
      </c>
      <c r="J60" s="120"/>
      <c r="K60" s="121"/>
      <c r="L60" s="119" t="s">
        <v>15</v>
      </c>
      <c r="M60" s="120"/>
      <c r="N60" s="121"/>
      <c r="O60" s="119" t="s">
        <v>16</v>
      </c>
      <c r="P60" s="120"/>
      <c r="Q60" s="121"/>
      <c r="R60" s="119" t="s">
        <v>17</v>
      </c>
      <c r="S60" s="120"/>
      <c r="T60" s="121"/>
      <c r="X60" s="24" t="s">
        <v>68</v>
      </c>
    </row>
    <row r="61" spans="1:34" ht="15" customHeight="1">
      <c r="C61" s="125" t="str">
        <f>IFERROR(ROUNDDOWN((C53-C57)/C53,2),"")</f>
        <v/>
      </c>
      <c r="D61" s="125"/>
      <c r="E61" s="125"/>
      <c r="F61" s="125" t="str">
        <f>IFERROR(ROUNDDOWN((F53-F57)/F53,2),"")</f>
        <v/>
      </c>
      <c r="G61" s="125"/>
      <c r="H61" s="125"/>
      <c r="I61" s="125" t="str">
        <f t="shared" ref="I61" si="5">IFERROR(ROUNDDOWN((I53-I57)/I53,2),"")</f>
        <v/>
      </c>
      <c r="J61" s="125"/>
      <c r="K61" s="125"/>
      <c r="L61" s="125" t="str">
        <f t="shared" ref="L61:O61" si="6">IFERROR(ROUNDDOWN((L53-L57)/L53,2),"")</f>
        <v/>
      </c>
      <c r="M61" s="125"/>
      <c r="N61" s="125"/>
      <c r="O61" s="125" t="str">
        <f t="shared" si="6"/>
        <v/>
      </c>
      <c r="P61" s="125"/>
      <c r="Q61" s="125"/>
      <c r="R61" s="125" t="str">
        <f>IFERROR(ROUNDDOWN((R53-R57)/R53,2),"")</f>
        <v/>
      </c>
      <c r="S61" s="125"/>
      <c r="T61" s="125"/>
      <c r="U61" s="13" t="s">
        <v>18</v>
      </c>
      <c r="V61" s="13" t="s">
        <v>21</v>
      </c>
    </row>
    <row r="62" spans="1:34" ht="15" customHeight="1"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</row>
    <row r="63" spans="1:34" ht="15" customHeight="1">
      <c r="A63" s="2" t="s">
        <v>53</v>
      </c>
      <c r="R63" s="109" t="s">
        <v>32</v>
      </c>
      <c r="S63" s="109"/>
      <c r="T63" s="109"/>
    </row>
    <row r="64" spans="1:34" ht="15" customHeight="1">
      <c r="A64" s="2"/>
      <c r="C64" s="110" t="s">
        <v>12</v>
      </c>
      <c r="D64" s="111"/>
      <c r="E64" s="112"/>
      <c r="F64" s="110" t="s">
        <v>13</v>
      </c>
      <c r="G64" s="111"/>
      <c r="H64" s="112"/>
      <c r="I64" s="110" t="s">
        <v>14</v>
      </c>
      <c r="J64" s="111"/>
      <c r="K64" s="112"/>
      <c r="L64" s="110" t="s">
        <v>15</v>
      </c>
      <c r="M64" s="111"/>
      <c r="N64" s="112"/>
      <c r="O64" s="110" t="s">
        <v>16</v>
      </c>
      <c r="P64" s="111"/>
      <c r="Q64" s="112"/>
      <c r="R64" s="110" t="s">
        <v>17</v>
      </c>
      <c r="S64" s="111"/>
      <c r="T64" s="112"/>
    </row>
    <row r="65" spans="1:34" ht="15" customHeight="1">
      <c r="C65" s="116"/>
      <c r="D65" s="117"/>
      <c r="E65" s="118"/>
      <c r="F65" s="116"/>
      <c r="G65" s="117"/>
      <c r="H65" s="118"/>
      <c r="I65" s="116"/>
      <c r="J65" s="117"/>
      <c r="K65" s="118"/>
      <c r="L65" s="116"/>
      <c r="M65" s="117"/>
      <c r="N65" s="118"/>
      <c r="O65" s="116"/>
      <c r="P65" s="117"/>
      <c r="Q65" s="118"/>
      <c r="R65" s="116"/>
      <c r="S65" s="117"/>
      <c r="T65" s="118"/>
      <c r="U65" s="13" t="s">
        <v>18</v>
      </c>
      <c r="V65" s="13" t="s">
        <v>22</v>
      </c>
      <c r="X65" s="76" t="s">
        <v>72</v>
      </c>
      <c r="Y65" s="76"/>
      <c r="Z65" s="76"/>
      <c r="AA65" s="76"/>
      <c r="AB65" s="76"/>
      <c r="AC65" s="76"/>
      <c r="AD65" s="76"/>
      <c r="AE65" s="76"/>
      <c r="AF65" s="76"/>
      <c r="AG65" s="76"/>
      <c r="AH65" s="76"/>
    </row>
    <row r="66" spans="1:34" ht="15" customHeight="1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</row>
    <row r="67" spans="1:34" ht="15" customHeight="1">
      <c r="A67" s="15" t="s">
        <v>148</v>
      </c>
    </row>
    <row r="68" spans="1:34" ht="15" customHeight="1">
      <c r="C68" s="126" t="s">
        <v>12</v>
      </c>
      <c r="D68" s="127"/>
      <c r="E68" s="128"/>
      <c r="F68" s="110" t="s">
        <v>13</v>
      </c>
      <c r="G68" s="111"/>
      <c r="H68" s="112"/>
      <c r="I68" s="110" t="s">
        <v>14</v>
      </c>
      <c r="J68" s="111"/>
      <c r="K68" s="112"/>
      <c r="L68" s="110" t="s">
        <v>15</v>
      </c>
      <c r="M68" s="111"/>
      <c r="N68" s="112"/>
      <c r="O68" s="110" t="s">
        <v>16</v>
      </c>
      <c r="P68" s="111"/>
      <c r="Q68" s="112"/>
      <c r="R68" s="110" t="s">
        <v>17</v>
      </c>
      <c r="S68" s="111"/>
      <c r="T68" s="112"/>
      <c r="X68" s="76" t="s">
        <v>145</v>
      </c>
      <c r="Y68" s="76"/>
      <c r="Z68" s="76"/>
      <c r="AA68" s="76"/>
      <c r="AB68" s="76"/>
      <c r="AC68" s="76"/>
      <c r="AD68" s="76"/>
      <c r="AE68" s="76"/>
      <c r="AF68" s="76"/>
      <c r="AG68" s="76"/>
      <c r="AH68" s="76"/>
    </row>
    <row r="69" spans="1:34" ht="15" customHeight="1">
      <c r="A69" s="129" t="s">
        <v>143</v>
      </c>
      <c r="B69" s="134"/>
      <c r="C69" s="116"/>
      <c r="D69" s="117"/>
      <c r="E69" s="118"/>
      <c r="F69" s="116"/>
      <c r="G69" s="117"/>
      <c r="H69" s="118"/>
      <c r="I69" s="116"/>
      <c r="J69" s="117"/>
      <c r="K69" s="118"/>
      <c r="L69" s="116"/>
      <c r="M69" s="117"/>
      <c r="N69" s="118"/>
      <c r="O69" s="116"/>
      <c r="P69" s="117"/>
      <c r="Q69" s="118"/>
      <c r="R69" s="116"/>
      <c r="S69" s="117"/>
      <c r="T69" s="118"/>
      <c r="X69" s="77" t="s">
        <v>67</v>
      </c>
      <c r="Y69" s="77"/>
      <c r="Z69" s="77"/>
      <c r="AA69" s="77"/>
      <c r="AB69" s="77"/>
      <c r="AC69" s="77"/>
      <c r="AD69" s="77"/>
      <c r="AE69" s="77"/>
      <c r="AF69" s="77"/>
      <c r="AG69" s="77"/>
      <c r="AH69" s="77"/>
    </row>
    <row r="70" spans="1:34" ht="15" customHeight="1">
      <c r="A70" s="129" t="s">
        <v>149</v>
      </c>
      <c r="B70" s="129"/>
      <c r="C70" s="131"/>
      <c r="D70" s="132"/>
      <c r="E70" s="133"/>
      <c r="F70" s="131"/>
      <c r="G70" s="132"/>
      <c r="H70" s="133"/>
      <c r="I70" s="131"/>
      <c r="J70" s="132"/>
      <c r="K70" s="133"/>
      <c r="L70" s="131"/>
      <c r="M70" s="132"/>
      <c r="N70" s="133"/>
      <c r="O70" s="131"/>
      <c r="P70" s="132"/>
      <c r="Q70" s="133"/>
      <c r="R70" s="131"/>
      <c r="S70" s="132"/>
      <c r="T70" s="133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</row>
    <row r="71" spans="1:34" ht="15" customHeight="1">
      <c r="A71" s="129" t="s">
        <v>144</v>
      </c>
      <c r="B71" s="130"/>
      <c r="C71" s="125" t="str">
        <f>IFERROR(ROUNDDOWN((C69-C70)/C69,2),"")</f>
        <v/>
      </c>
      <c r="D71" s="125"/>
      <c r="E71" s="125"/>
      <c r="F71" s="125" t="str">
        <f t="shared" ref="F71" si="7">IFERROR(ROUNDDOWN((F69-F70)/F69,2),"")</f>
        <v/>
      </c>
      <c r="G71" s="125"/>
      <c r="H71" s="125"/>
      <c r="I71" s="125" t="str">
        <f t="shared" ref="I71" si="8">IFERROR(ROUNDDOWN((I69-I70)/I69,2),"")</f>
        <v/>
      </c>
      <c r="J71" s="125"/>
      <c r="K71" s="125"/>
      <c r="L71" s="125" t="str">
        <f t="shared" ref="L71" si="9">IFERROR(ROUNDDOWN((L69-L70)/L69,2),"")</f>
        <v/>
      </c>
      <c r="M71" s="125"/>
      <c r="N71" s="125"/>
      <c r="O71" s="125" t="str">
        <f t="shared" ref="O71" si="10">IFERROR(ROUNDDOWN((O69-O70)/O69,2),"")</f>
        <v/>
      </c>
      <c r="P71" s="125"/>
      <c r="Q71" s="125"/>
      <c r="R71" s="125" t="str">
        <f t="shared" ref="R71" si="11">IFERROR(ROUNDDOWN((R69-R70)/R69,2),"")</f>
        <v/>
      </c>
      <c r="S71" s="125"/>
      <c r="T71" s="125"/>
      <c r="U71" s="13" t="s">
        <v>18</v>
      </c>
      <c r="V71" s="13" t="s">
        <v>23</v>
      </c>
    </row>
    <row r="72" spans="1:34" ht="15" customHeight="1">
      <c r="A72" s="4"/>
      <c r="B72" s="4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13"/>
      <c r="V72" s="13"/>
    </row>
    <row r="73" spans="1:34" ht="15" customHeight="1" thickBot="1">
      <c r="A73" s="15" t="s">
        <v>95</v>
      </c>
      <c r="S73" s="18"/>
      <c r="T73" s="18"/>
      <c r="U73" s="138" t="s">
        <v>31</v>
      </c>
      <c r="V73" s="138"/>
      <c r="W73" s="138"/>
    </row>
    <row r="74" spans="1:34" ht="15" customHeight="1">
      <c r="C74" s="110" t="s">
        <v>12</v>
      </c>
      <c r="D74" s="111"/>
      <c r="E74" s="112"/>
      <c r="F74" s="110" t="s">
        <v>13</v>
      </c>
      <c r="G74" s="111"/>
      <c r="H74" s="112"/>
      <c r="I74" s="110" t="s">
        <v>14</v>
      </c>
      <c r="J74" s="111"/>
      <c r="K74" s="112"/>
      <c r="L74" s="110" t="s">
        <v>15</v>
      </c>
      <c r="M74" s="111"/>
      <c r="N74" s="112"/>
      <c r="O74" s="110" t="s">
        <v>16</v>
      </c>
      <c r="P74" s="111"/>
      <c r="Q74" s="112"/>
      <c r="R74" s="110" t="s">
        <v>17</v>
      </c>
      <c r="S74" s="111"/>
      <c r="T74" s="111"/>
      <c r="U74" s="139" t="s">
        <v>30</v>
      </c>
      <c r="V74" s="140"/>
      <c r="W74" s="141"/>
    </row>
    <row r="75" spans="1:34" ht="15" customHeight="1" thickBot="1">
      <c r="C75" s="113" t="str">
        <f>IFERROR(ROUNDDOWN(C49*C61*C65*C71,0),"")</f>
        <v/>
      </c>
      <c r="D75" s="114"/>
      <c r="E75" s="115"/>
      <c r="F75" s="113" t="str">
        <f t="shared" ref="F75" si="12">IFERROR(ROUNDDOWN(F49*F61*F65*F71,0),"")</f>
        <v/>
      </c>
      <c r="G75" s="114"/>
      <c r="H75" s="115"/>
      <c r="I75" s="113" t="str">
        <f t="shared" ref="I75" si="13">IFERROR(ROUNDDOWN(I49*I61*I65*I71,0),"")</f>
        <v/>
      </c>
      <c r="J75" s="114"/>
      <c r="K75" s="115"/>
      <c r="L75" s="113" t="str">
        <f t="shared" ref="L75" si="14">IFERROR(ROUNDDOWN(L49*L61*L65*L71,0),"")</f>
        <v/>
      </c>
      <c r="M75" s="114"/>
      <c r="N75" s="115"/>
      <c r="O75" s="113" t="str">
        <f t="shared" ref="O75" si="15">IFERROR(ROUNDDOWN(O49*O61*O65*O71,0),"")</f>
        <v/>
      </c>
      <c r="P75" s="114"/>
      <c r="Q75" s="115"/>
      <c r="R75" s="113" t="str">
        <f>IFERROR(ROUNDDOWN(R49*R61*R65*R71,0),"")</f>
        <v/>
      </c>
      <c r="S75" s="114"/>
      <c r="T75" s="115"/>
      <c r="U75" s="135" t="str">
        <f>IF(ROUNDDOWN(SUM(C75:T75),-3)=0,"",ROUNDDOWN(SUM(C75:T75),-3))</f>
        <v/>
      </c>
      <c r="V75" s="136"/>
      <c r="W75" s="137"/>
    </row>
    <row r="76" spans="1:34" ht="15" customHeight="1">
      <c r="O76" s="78"/>
      <c r="P76" s="78"/>
      <c r="Q76" s="78"/>
      <c r="R76" s="78"/>
      <c r="S76" s="78"/>
      <c r="T76" s="78"/>
      <c r="U76" s="78"/>
      <c r="V76" s="78"/>
      <c r="W76" s="78"/>
    </row>
    <row r="77" spans="1:34" ht="15" customHeight="1">
      <c r="A77" s="12" t="s">
        <v>104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</row>
    <row r="78" spans="1:34" ht="15" customHeight="1">
      <c r="B78" s="103"/>
      <c r="C78" s="103"/>
      <c r="D78" s="103"/>
      <c r="E78" s="103" t="s">
        <v>33</v>
      </c>
      <c r="F78" s="103"/>
      <c r="G78" s="103"/>
      <c r="H78" s="103"/>
      <c r="I78" s="103"/>
      <c r="J78" s="104" t="s">
        <v>35</v>
      </c>
      <c r="K78" s="104"/>
      <c r="L78" s="104"/>
      <c r="M78" s="104"/>
      <c r="N78" s="104"/>
      <c r="O78" s="104" t="s">
        <v>37</v>
      </c>
      <c r="P78" s="104"/>
      <c r="Q78" s="104"/>
      <c r="R78" s="104"/>
      <c r="S78" s="104"/>
      <c r="T78" s="103" t="s">
        <v>56</v>
      </c>
      <c r="U78" s="103"/>
      <c r="V78" s="103"/>
      <c r="W78" s="103"/>
    </row>
    <row r="79" spans="1:34" ht="15" customHeight="1">
      <c r="B79" s="148" t="s">
        <v>55</v>
      </c>
      <c r="C79" s="88" t="s">
        <v>12</v>
      </c>
      <c r="D79" s="88"/>
      <c r="E79" s="89"/>
      <c r="F79" s="89"/>
      <c r="G79" s="89"/>
      <c r="H79" s="90"/>
      <c r="I79" s="91" t="s">
        <v>8</v>
      </c>
      <c r="J79" s="89"/>
      <c r="K79" s="89"/>
      <c r="L79" s="89"/>
      <c r="M79" s="90"/>
      <c r="N79" s="91" t="s">
        <v>36</v>
      </c>
      <c r="O79" s="92" t="str">
        <f>IFERROR(ROUNDDOWN(E79/J79,0),"")</f>
        <v/>
      </c>
      <c r="P79" s="92"/>
      <c r="Q79" s="92"/>
      <c r="R79" s="93"/>
      <c r="S79" s="91" t="s">
        <v>8</v>
      </c>
      <c r="T79" s="142" t="str">
        <f>IFERROR(O79/O26,"")</f>
        <v/>
      </c>
      <c r="U79" s="143"/>
      <c r="V79" s="143"/>
      <c r="W79" s="144"/>
    </row>
    <row r="80" spans="1:34" ht="15" customHeight="1">
      <c r="B80" s="149"/>
      <c r="C80" s="88"/>
      <c r="D80" s="88"/>
      <c r="E80" s="89"/>
      <c r="F80" s="89"/>
      <c r="G80" s="89"/>
      <c r="H80" s="90"/>
      <c r="I80" s="91"/>
      <c r="J80" s="89"/>
      <c r="K80" s="89"/>
      <c r="L80" s="89"/>
      <c r="M80" s="90"/>
      <c r="N80" s="91"/>
      <c r="O80" s="92"/>
      <c r="P80" s="92"/>
      <c r="Q80" s="92"/>
      <c r="R80" s="93"/>
      <c r="S80" s="91"/>
      <c r="T80" s="145"/>
      <c r="U80" s="146"/>
      <c r="V80" s="146"/>
      <c r="W80" s="147"/>
    </row>
    <row r="81" spans="2:23" ht="15" customHeight="1">
      <c r="B81" s="149"/>
      <c r="C81" s="88" t="s">
        <v>13</v>
      </c>
      <c r="D81" s="88"/>
      <c r="E81" s="89"/>
      <c r="F81" s="89"/>
      <c r="G81" s="89"/>
      <c r="H81" s="90"/>
      <c r="I81" s="91" t="s">
        <v>8</v>
      </c>
      <c r="J81" s="89"/>
      <c r="K81" s="89"/>
      <c r="L81" s="89"/>
      <c r="M81" s="90"/>
      <c r="N81" s="91" t="s">
        <v>36</v>
      </c>
      <c r="O81" s="92" t="str">
        <f t="shared" ref="O81" si="16">IFERROR(ROUNDDOWN(E81/J81,0),"")</f>
        <v/>
      </c>
      <c r="P81" s="92"/>
      <c r="Q81" s="92"/>
      <c r="R81" s="93"/>
      <c r="S81" s="91" t="s">
        <v>8</v>
      </c>
      <c r="T81" s="142" t="str">
        <f>IFERROR(O81/O28,"")</f>
        <v/>
      </c>
      <c r="U81" s="143"/>
      <c r="V81" s="143"/>
      <c r="W81" s="144"/>
    </row>
    <row r="82" spans="2:23" ht="15" customHeight="1">
      <c r="B82" s="149"/>
      <c r="C82" s="88"/>
      <c r="D82" s="88"/>
      <c r="E82" s="89"/>
      <c r="F82" s="89"/>
      <c r="G82" s="89"/>
      <c r="H82" s="90"/>
      <c r="I82" s="91"/>
      <c r="J82" s="89"/>
      <c r="K82" s="89"/>
      <c r="L82" s="89"/>
      <c r="M82" s="90"/>
      <c r="N82" s="91"/>
      <c r="O82" s="92"/>
      <c r="P82" s="92"/>
      <c r="Q82" s="92"/>
      <c r="R82" s="93"/>
      <c r="S82" s="91"/>
      <c r="T82" s="145"/>
      <c r="U82" s="146"/>
      <c r="V82" s="146"/>
      <c r="W82" s="147"/>
    </row>
    <row r="83" spans="2:23" ht="15" customHeight="1">
      <c r="B83" s="149"/>
      <c r="C83" s="88" t="s">
        <v>14</v>
      </c>
      <c r="D83" s="88"/>
      <c r="E83" s="89"/>
      <c r="F83" s="89"/>
      <c r="G83" s="89"/>
      <c r="H83" s="90"/>
      <c r="I83" s="91" t="s">
        <v>8</v>
      </c>
      <c r="J83" s="89"/>
      <c r="K83" s="89"/>
      <c r="L83" s="89"/>
      <c r="M83" s="90"/>
      <c r="N83" s="91" t="s">
        <v>36</v>
      </c>
      <c r="O83" s="92" t="str">
        <f t="shared" ref="O83" si="17">IFERROR(ROUNDDOWN(E83/J83,0),"")</f>
        <v/>
      </c>
      <c r="P83" s="92"/>
      <c r="Q83" s="92"/>
      <c r="R83" s="93"/>
      <c r="S83" s="91" t="s">
        <v>8</v>
      </c>
      <c r="T83" s="142" t="str">
        <f>IFERROR(O83/O30,"")</f>
        <v/>
      </c>
      <c r="U83" s="143"/>
      <c r="V83" s="143"/>
      <c r="W83" s="144"/>
    </row>
    <row r="84" spans="2:23" ht="15" customHeight="1">
      <c r="B84" s="149"/>
      <c r="C84" s="88"/>
      <c r="D84" s="88"/>
      <c r="E84" s="89"/>
      <c r="F84" s="89"/>
      <c r="G84" s="89"/>
      <c r="H84" s="90"/>
      <c r="I84" s="91"/>
      <c r="J84" s="89"/>
      <c r="K84" s="89"/>
      <c r="L84" s="89"/>
      <c r="M84" s="90"/>
      <c r="N84" s="91"/>
      <c r="O84" s="92"/>
      <c r="P84" s="92"/>
      <c r="Q84" s="92"/>
      <c r="R84" s="93"/>
      <c r="S84" s="91"/>
      <c r="T84" s="145"/>
      <c r="U84" s="146"/>
      <c r="V84" s="146"/>
      <c r="W84" s="147"/>
    </row>
    <row r="85" spans="2:23" ht="15" customHeight="1">
      <c r="B85" s="149"/>
      <c r="C85" s="88" t="s">
        <v>15</v>
      </c>
      <c r="D85" s="88"/>
      <c r="E85" s="89"/>
      <c r="F85" s="89"/>
      <c r="G85" s="89"/>
      <c r="H85" s="90"/>
      <c r="I85" s="91" t="s">
        <v>8</v>
      </c>
      <c r="J85" s="89"/>
      <c r="K85" s="89"/>
      <c r="L85" s="89"/>
      <c r="M85" s="90"/>
      <c r="N85" s="91" t="s">
        <v>36</v>
      </c>
      <c r="O85" s="92" t="str">
        <f t="shared" ref="O85" si="18">IFERROR(ROUNDDOWN(E85/J85,0),"")</f>
        <v/>
      </c>
      <c r="P85" s="92"/>
      <c r="Q85" s="92"/>
      <c r="R85" s="93"/>
      <c r="S85" s="91" t="s">
        <v>8</v>
      </c>
      <c r="T85" s="142" t="str">
        <f>IFERROR(O85/O32,"")</f>
        <v/>
      </c>
      <c r="U85" s="143"/>
      <c r="V85" s="143"/>
      <c r="W85" s="144"/>
    </row>
    <row r="86" spans="2:23" ht="15" customHeight="1">
      <c r="B86" s="149"/>
      <c r="C86" s="88"/>
      <c r="D86" s="88"/>
      <c r="E86" s="89"/>
      <c r="F86" s="89"/>
      <c r="G86" s="89"/>
      <c r="H86" s="90"/>
      <c r="I86" s="91"/>
      <c r="J86" s="89"/>
      <c r="K86" s="89"/>
      <c r="L86" s="89"/>
      <c r="M86" s="90"/>
      <c r="N86" s="91"/>
      <c r="O86" s="92"/>
      <c r="P86" s="92"/>
      <c r="Q86" s="92"/>
      <c r="R86" s="93"/>
      <c r="S86" s="91"/>
      <c r="T86" s="145"/>
      <c r="U86" s="146"/>
      <c r="V86" s="146"/>
      <c r="W86" s="147"/>
    </row>
    <row r="87" spans="2:23" ht="15" customHeight="1">
      <c r="B87" s="149"/>
      <c r="C87" s="88" t="s">
        <v>16</v>
      </c>
      <c r="D87" s="88"/>
      <c r="E87" s="89"/>
      <c r="F87" s="89"/>
      <c r="G87" s="89"/>
      <c r="H87" s="90"/>
      <c r="I87" s="91" t="s">
        <v>8</v>
      </c>
      <c r="J87" s="89"/>
      <c r="K87" s="89"/>
      <c r="L87" s="89"/>
      <c r="M87" s="90"/>
      <c r="N87" s="91" t="s">
        <v>36</v>
      </c>
      <c r="O87" s="92" t="str">
        <f t="shared" ref="O87" si="19">IFERROR(ROUNDDOWN(E87/J87,0),"")</f>
        <v/>
      </c>
      <c r="P87" s="92"/>
      <c r="Q87" s="92"/>
      <c r="R87" s="93"/>
      <c r="S87" s="91" t="s">
        <v>8</v>
      </c>
      <c r="T87" s="142" t="str">
        <f>IFERROR(O87/O34,"")</f>
        <v/>
      </c>
      <c r="U87" s="143"/>
      <c r="V87" s="143"/>
      <c r="W87" s="144"/>
    </row>
    <row r="88" spans="2:23" ht="15" customHeight="1">
      <c r="B88" s="149"/>
      <c r="C88" s="88"/>
      <c r="D88" s="88"/>
      <c r="E88" s="89"/>
      <c r="F88" s="89"/>
      <c r="G88" s="89"/>
      <c r="H88" s="90"/>
      <c r="I88" s="91"/>
      <c r="J88" s="89"/>
      <c r="K88" s="89"/>
      <c r="L88" s="89"/>
      <c r="M88" s="90"/>
      <c r="N88" s="91"/>
      <c r="O88" s="92"/>
      <c r="P88" s="92"/>
      <c r="Q88" s="92"/>
      <c r="R88" s="93"/>
      <c r="S88" s="91"/>
      <c r="T88" s="145"/>
      <c r="U88" s="146"/>
      <c r="V88" s="146"/>
      <c r="W88" s="147"/>
    </row>
    <row r="89" spans="2:23" ht="15" customHeight="1">
      <c r="B89" s="149"/>
      <c r="C89" s="88" t="s">
        <v>17</v>
      </c>
      <c r="D89" s="88"/>
      <c r="E89" s="89"/>
      <c r="F89" s="89"/>
      <c r="G89" s="89"/>
      <c r="H89" s="90"/>
      <c r="I89" s="91" t="s">
        <v>8</v>
      </c>
      <c r="J89" s="89"/>
      <c r="K89" s="89"/>
      <c r="L89" s="89"/>
      <c r="M89" s="90"/>
      <c r="N89" s="91" t="s">
        <v>36</v>
      </c>
      <c r="O89" s="92" t="str">
        <f t="shared" ref="O89" si="20">IFERROR(ROUNDDOWN(E89/J89,0),"")</f>
        <v/>
      </c>
      <c r="P89" s="92"/>
      <c r="Q89" s="92"/>
      <c r="R89" s="93"/>
      <c r="S89" s="91" t="s">
        <v>8</v>
      </c>
      <c r="T89" s="142" t="str">
        <f>IFERROR(O89/O36,"")</f>
        <v/>
      </c>
      <c r="U89" s="143"/>
      <c r="V89" s="143"/>
      <c r="W89" s="144"/>
    </row>
    <row r="90" spans="2:23" ht="15" customHeight="1">
      <c r="B90" s="149"/>
      <c r="C90" s="88"/>
      <c r="D90" s="88"/>
      <c r="E90" s="89"/>
      <c r="F90" s="89"/>
      <c r="G90" s="89"/>
      <c r="H90" s="90"/>
      <c r="I90" s="91"/>
      <c r="J90" s="89"/>
      <c r="K90" s="89"/>
      <c r="L90" s="89"/>
      <c r="M90" s="90"/>
      <c r="N90" s="91"/>
      <c r="O90" s="92"/>
      <c r="P90" s="92"/>
      <c r="Q90" s="92"/>
      <c r="R90" s="93"/>
      <c r="S90" s="91"/>
      <c r="T90" s="145"/>
      <c r="U90" s="146"/>
      <c r="V90" s="146"/>
      <c r="W90" s="147"/>
    </row>
    <row r="91" spans="2:23" ht="15" customHeight="1">
      <c r="B91" s="88" t="s">
        <v>34</v>
      </c>
      <c r="C91" s="88"/>
      <c r="D91" s="88"/>
      <c r="E91" s="89" t="str">
        <f>IF(SUM(E79:H90)=0,"",SUM(E79:H90))</f>
        <v/>
      </c>
      <c r="F91" s="89"/>
      <c r="G91" s="89"/>
      <c r="H91" s="90"/>
      <c r="I91" s="91" t="s">
        <v>8</v>
      </c>
      <c r="J91" s="89" t="str">
        <f>IF(SUM(J79:M90)=0,"",SUM(J79:M90))</f>
        <v/>
      </c>
      <c r="K91" s="89"/>
      <c r="L91" s="89"/>
      <c r="M91" s="90"/>
      <c r="N91" s="91" t="s">
        <v>36</v>
      </c>
      <c r="O91" s="92" t="str">
        <f t="shared" ref="O91" si="21">IFERROR(ROUNDDOWN(E91/J91,0),"")</f>
        <v/>
      </c>
      <c r="P91" s="92"/>
      <c r="Q91" s="92"/>
      <c r="R91" s="93"/>
      <c r="S91" s="91" t="s">
        <v>8</v>
      </c>
      <c r="T91" s="142" t="str">
        <f>IFERROR(O91/(SUM(E26:H37)/SUM(J26:M37)),"")</f>
        <v/>
      </c>
      <c r="U91" s="143"/>
      <c r="V91" s="143"/>
      <c r="W91" s="144"/>
    </row>
    <row r="92" spans="2:23" ht="15" customHeight="1">
      <c r="B92" s="88"/>
      <c r="C92" s="88"/>
      <c r="D92" s="88"/>
      <c r="E92" s="89"/>
      <c r="F92" s="89"/>
      <c r="G92" s="89"/>
      <c r="H92" s="90"/>
      <c r="I92" s="91"/>
      <c r="J92" s="89"/>
      <c r="K92" s="89"/>
      <c r="L92" s="89"/>
      <c r="M92" s="90"/>
      <c r="N92" s="91"/>
      <c r="O92" s="92"/>
      <c r="P92" s="92"/>
      <c r="Q92" s="92"/>
      <c r="R92" s="93"/>
      <c r="S92" s="91"/>
      <c r="T92" s="145"/>
      <c r="U92" s="146"/>
      <c r="V92" s="146"/>
      <c r="W92" s="147"/>
    </row>
    <row r="93" spans="2:23" ht="15" customHeight="1"/>
    <row r="94" spans="2:23" ht="15" customHeight="1"/>
    <row r="95" spans="2:23" ht="15" customHeight="1"/>
    <row r="96" spans="2:23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</sheetData>
  <mergeCells count="254">
    <mergeCell ref="B91:D92"/>
    <mergeCell ref="E91:H92"/>
    <mergeCell ref="I91:I92"/>
    <mergeCell ref="J91:M92"/>
    <mergeCell ref="N91:N92"/>
    <mergeCell ref="O91:R92"/>
    <mergeCell ref="S91:S92"/>
    <mergeCell ref="B79:B90"/>
    <mergeCell ref="C89:D90"/>
    <mergeCell ref="E89:H90"/>
    <mergeCell ref="I89:I90"/>
    <mergeCell ref="J89:M90"/>
    <mergeCell ref="N89:N90"/>
    <mergeCell ref="O89:R90"/>
    <mergeCell ref="C87:D88"/>
    <mergeCell ref="E87:H88"/>
    <mergeCell ref="I87:I88"/>
    <mergeCell ref="J87:M88"/>
    <mergeCell ref="N87:N88"/>
    <mergeCell ref="O87:R88"/>
    <mergeCell ref="C85:D86"/>
    <mergeCell ref="E85:H86"/>
    <mergeCell ref="I85:I86"/>
    <mergeCell ref="J85:M86"/>
    <mergeCell ref="T91:W92"/>
    <mergeCell ref="T78:W78"/>
    <mergeCell ref="T79:W80"/>
    <mergeCell ref="T81:W82"/>
    <mergeCell ref="T83:W84"/>
    <mergeCell ref="T85:W86"/>
    <mergeCell ref="T87:W88"/>
    <mergeCell ref="T89:W90"/>
    <mergeCell ref="S89:S90"/>
    <mergeCell ref="S85:S86"/>
    <mergeCell ref="S87:S88"/>
    <mergeCell ref="N85:N86"/>
    <mergeCell ref="O85:R86"/>
    <mergeCell ref="N81:N82"/>
    <mergeCell ref="O81:R82"/>
    <mergeCell ref="S81:S82"/>
    <mergeCell ref="C83:D84"/>
    <mergeCell ref="E83:H84"/>
    <mergeCell ref="I83:I84"/>
    <mergeCell ref="J83:M84"/>
    <mergeCell ref="N83:N84"/>
    <mergeCell ref="O83:R84"/>
    <mergeCell ref="S83:S84"/>
    <mergeCell ref="C81:D82"/>
    <mergeCell ref="E81:H82"/>
    <mergeCell ref="I81:I82"/>
    <mergeCell ref="J81:M82"/>
    <mergeCell ref="E79:H80"/>
    <mergeCell ref="I79:I80"/>
    <mergeCell ref="J79:M80"/>
    <mergeCell ref="N79:N80"/>
    <mergeCell ref="O79:R80"/>
    <mergeCell ref="S79:S80"/>
    <mergeCell ref="B78:D78"/>
    <mergeCell ref="E78:I78"/>
    <mergeCell ref="J78:N78"/>
    <mergeCell ref="O78:S78"/>
    <mergeCell ref="C79:D80"/>
    <mergeCell ref="U75:W75"/>
    <mergeCell ref="C75:E75"/>
    <mergeCell ref="F75:H75"/>
    <mergeCell ref="I75:K75"/>
    <mergeCell ref="L75:N75"/>
    <mergeCell ref="O75:Q75"/>
    <mergeCell ref="R75:T75"/>
    <mergeCell ref="R71:T71"/>
    <mergeCell ref="U73:W73"/>
    <mergeCell ref="C74:E74"/>
    <mergeCell ref="F74:H74"/>
    <mergeCell ref="I74:K74"/>
    <mergeCell ref="L74:N74"/>
    <mergeCell ref="O74:Q74"/>
    <mergeCell ref="R74:T74"/>
    <mergeCell ref="U74:W74"/>
    <mergeCell ref="A71:B71"/>
    <mergeCell ref="C71:E71"/>
    <mergeCell ref="F71:H71"/>
    <mergeCell ref="I71:K71"/>
    <mergeCell ref="L71:N71"/>
    <mergeCell ref="O71:Q71"/>
    <mergeCell ref="R69:T69"/>
    <mergeCell ref="A70:B70"/>
    <mergeCell ref="C70:E70"/>
    <mergeCell ref="F70:H70"/>
    <mergeCell ref="I70:K70"/>
    <mergeCell ref="L70:N70"/>
    <mergeCell ref="O70:Q70"/>
    <mergeCell ref="R70:T70"/>
    <mergeCell ref="A69:B69"/>
    <mergeCell ref="C69:E69"/>
    <mergeCell ref="F69:H69"/>
    <mergeCell ref="I69:K69"/>
    <mergeCell ref="L69:N69"/>
    <mergeCell ref="O69:Q69"/>
    <mergeCell ref="C68:E68"/>
    <mergeCell ref="F68:H68"/>
    <mergeCell ref="I68:K68"/>
    <mergeCell ref="L68:N68"/>
    <mergeCell ref="O68:Q68"/>
    <mergeCell ref="R68:T68"/>
    <mergeCell ref="C65:E65"/>
    <mergeCell ref="F65:H65"/>
    <mergeCell ref="I65:K65"/>
    <mergeCell ref="L65:N65"/>
    <mergeCell ref="O65:Q65"/>
    <mergeCell ref="R65:T65"/>
    <mergeCell ref="R63:T63"/>
    <mergeCell ref="C64:E64"/>
    <mergeCell ref="F64:H64"/>
    <mergeCell ref="I64:K64"/>
    <mergeCell ref="L64:N64"/>
    <mergeCell ref="O64:Q64"/>
    <mergeCell ref="R64:T64"/>
    <mergeCell ref="C61:E61"/>
    <mergeCell ref="F61:H61"/>
    <mergeCell ref="I61:K61"/>
    <mergeCell ref="L61:N61"/>
    <mergeCell ref="O61:Q61"/>
    <mergeCell ref="R61:T61"/>
    <mergeCell ref="C60:E60"/>
    <mergeCell ref="F60:H60"/>
    <mergeCell ref="I60:K60"/>
    <mergeCell ref="L60:N60"/>
    <mergeCell ref="O60:Q60"/>
    <mergeCell ref="R60:T60"/>
    <mergeCell ref="C57:E57"/>
    <mergeCell ref="F57:H57"/>
    <mergeCell ref="I57:K57"/>
    <mergeCell ref="L57:N57"/>
    <mergeCell ref="O57:Q57"/>
    <mergeCell ref="R57:T57"/>
    <mergeCell ref="R55:T55"/>
    <mergeCell ref="C56:E56"/>
    <mergeCell ref="F56:H56"/>
    <mergeCell ref="I56:K56"/>
    <mergeCell ref="L56:N56"/>
    <mergeCell ref="O56:Q56"/>
    <mergeCell ref="R56:T56"/>
    <mergeCell ref="C53:E53"/>
    <mergeCell ref="F53:H53"/>
    <mergeCell ref="I53:K53"/>
    <mergeCell ref="L53:N53"/>
    <mergeCell ref="O53:Q53"/>
    <mergeCell ref="R53:T53"/>
    <mergeCell ref="A55:Q55"/>
    <mergeCell ref="A51:K51"/>
    <mergeCell ref="R51:T51"/>
    <mergeCell ref="C52:E52"/>
    <mergeCell ref="F52:H52"/>
    <mergeCell ref="I52:K52"/>
    <mergeCell ref="L52:N52"/>
    <mergeCell ref="O52:Q52"/>
    <mergeCell ref="R52:T52"/>
    <mergeCell ref="C49:E49"/>
    <mergeCell ref="F49:H49"/>
    <mergeCell ref="I49:K49"/>
    <mergeCell ref="L49:N49"/>
    <mergeCell ref="O49:Q49"/>
    <mergeCell ref="R49:T49"/>
    <mergeCell ref="B40:W40"/>
    <mergeCell ref="B42:W42"/>
    <mergeCell ref="R47:T47"/>
    <mergeCell ref="C48:E48"/>
    <mergeCell ref="F48:H48"/>
    <mergeCell ref="I48:K48"/>
    <mergeCell ref="L48:N48"/>
    <mergeCell ref="O48:Q48"/>
    <mergeCell ref="R48:T48"/>
    <mergeCell ref="B38:D39"/>
    <mergeCell ref="E38:H39"/>
    <mergeCell ref="I38:I39"/>
    <mergeCell ref="J38:M39"/>
    <mergeCell ref="N38:N39"/>
    <mergeCell ref="O38:R39"/>
    <mergeCell ref="S38:S39"/>
    <mergeCell ref="N34:N35"/>
    <mergeCell ref="O34:R35"/>
    <mergeCell ref="S34:S35"/>
    <mergeCell ref="C36:D37"/>
    <mergeCell ref="E36:H37"/>
    <mergeCell ref="I36:I37"/>
    <mergeCell ref="J36:M37"/>
    <mergeCell ref="N36:N37"/>
    <mergeCell ref="O36:R37"/>
    <mergeCell ref="S36:S37"/>
    <mergeCell ref="C34:D35"/>
    <mergeCell ref="E34:H35"/>
    <mergeCell ref="I34:I35"/>
    <mergeCell ref="J34:M35"/>
    <mergeCell ref="B26:B37"/>
    <mergeCell ref="O30:R31"/>
    <mergeCell ref="S30:S31"/>
    <mergeCell ref="C32:D33"/>
    <mergeCell ref="E32:H33"/>
    <mergeCell ref="I32:I33"/>
    <mergeCell ref="J32:M33"/>
    <mergeCell ref="N32:N33"/>
    <mergeCell ref="O32:R33"/>
    <mergeCell ref="S32:S33"/>
    <mergeCell ref="C30:D31"/>
    <mergeCell ref="E30:H31"/>
    <mergeCell ref="I30:I31"/>
    <mergeCell ref="J30:M31"/>
    <mergeCell ref="N30:N31"/>
    <mergeCell ref="I28:I29"/>
    <mergeCell ref="J28:M29"/>
    <mergeCell ref="N28:N29"/>
    <mergeCell ref="O28:R29"/>
    <mergeCell ref="S28:S29"/>
    <mergeCell ref="A1:G1"/>
    <mergeCell ref="X26:AH27"/>
    <mergeCell ref="C26:D27"/>
    <mergeCell ref="E26:H27"/>
    <mergeCell ref="I26:I27"/>
    <mergeCell ref="J26:M27"/>
    <mergeCell ref="N26:N27"/>
    <mergeCell ref="B16:W18"/>
    <mergeCell ref="B20:W21"/>
    <mergeCell ref="B25:D25"/>
    <mergeCell ref="E25:I25"/>
    <mergeCell ref="J25:N25"/>
    <mergeCell ref="O25:S25"/>
    <mergeCell ref="O26:R27"/>
    <mergeCell ref="S26:S27"/>
    <mergeCell ref="A11:E11"/>
    <mergeCell ref="F11:W11"/>
    <mergeCell ref="X56:AH56"/>
    <mergeCell ref="X65:AH65"/>
    <mergeCell ref="X68:AH68"/>
    <mergeCell ref="X69:AH70"/>
    <mergeCell ref="O76:W76"/>
    <mergeCell ref="A3:W3"/>
    <mergeCell ref="V5:W5"/>
    <mergeCell ref="A6:U6"/>
    <mergeCell ref="V6:W6"/>
    <mergeCell ref="E14:F14"/>
    <mergeCell ref="G14:L14"/>
    <mergeCell ref="M14:N14"/>
    <mergeCell ref="O14:W14"/>
    <mergeCell ref="A7:T8"/>
    <mergeCell ref="U7:W8"/>
    <mergeCell ref="A12:D12"/>
    <mergeCell ref="E12:W12"/>
    <mergeCell ref="A13:D13"/>
    <mergeCell ref="E13:F13"/>
    <mergeCell ref="G13:J13"/>
    <mergeCell ref="K13:L13"/>
    <mergeCell ref="Q13:R13"/>
    <mergeCell ref="C28:D29"/>
    <mergeCell ref="E28:H29"/>
  </mergeCells>
  <phoneticPr fontId="1"/>
  <pageMargins left="0.78740157480314965" right="0.78740157480314965" top="0.78740157480314965" bottom="0.78740157480314965" header="0" footer="0"/>
  <pageSetup paperSize="9" scale="95" orientation="portrait" r:id="rId1"/>
  <rowBreaks count="1" manualBreakCount="1">
    <brk id="43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21</xdr:col>
                    <xdr:colOff>161925</xdr:colOff>
                    <xdr:row>4</xdr:row>
                    <xdr:rowOff>123825</xdr:rowOff>
                  </from>
                  <to>
                    <xdr:col>25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Check Box 3">
              <controlPr defaultSize="0" autoFill="0" autoLine="0" autoPict="0">
                <anchor moveWithCells="1">
                  <from>
                    <xdr:col>21</xdr:col>
                    <xdr:colOff>161925</xdr:colOff>
                    <xdr:row>6</xdr:row>
                    <xdr:rowOff>76200</xdr:rowOff>
                  </from>
                  <to>
                    <xdr:col>25</xdr:col>
                    <xdr:colOff>85725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31"/>
  <sheetViews>
    <sheetView view="pageBreakPreview" zoomScale="80" zoomScaleNormal="100" zoomScaleSheetLayoutView="80" workbookViewId="0">
      <selection activeCell="F11" sqref="F11:W11"/>
    </sheetView>
  </sheetViews>
  <sheetFormatPr defaultColWidth="9" defaultRowHeight="13.5"/>
  <cols>
    <col min="1" max="29" width="3.625" style="24" customWidth="1"/>
    <col min="30" max="16384" width="9" style="24"/>
  </cols>
  <sheetData>
    <row r="1" spans="1:24" s="36" customFormat="1" ht="18" customHeight="1">
      <c r="A1" s="74" t="s">
        <v>115</v>
      </c>
      <c r="B1" s="74"/>
      <c r="C1" s="74"/>
      <c r="D1" s="74"/>
      <c r="E1" s="74"/>
      <c r="F1" s="74"/>
      <c r="G1" s="74"/>
    </row>
    <row r="2" spans="1:24" s="36" customFormat="1" ht="11.25" customHeight="1">
      <c r="A2" s="35"/>
      <c r="B2" s="35"/>
      <c r="C2" s="35"/>
      <c r="D2" s="35"/>
      <c r="E2" s="35"/>
      <c r="F2" s="35"/>
      <c r="G2" s="35"/>
    </row>
    <row r="3" spans="1:24" ht="48.75" customHeight="1">
      <c r="A3" s="79" t="s">
        <v>150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</row>
    <row r="4" spans="1:24" s="62" customFormat="1" ht="18.75" customHeight="1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</row>
    <row r="5" spans="1:24" ht="21" customHeight="1">
      <c r="A5" s="12" t="s">
        <v>10</v>
      </c>
      <c r="U5" s="27"/>
      <c r="V5" s="129" t="s">
        <v>19</v>
      </c>
      <c r="W5" s="129"/>
    </row>
    <row r="6" spans="1:24" ht="21" customHeight="1">
      <c r="A6" s="81" t="s">
        <v>142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2"/>
      <c r="W6" s="82"/>
    </row>
    <row r="7" spans="1:24" ht="21" customHeight="1">
      <c r="A7" s="77" t="s">
        <v>163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82"/>
      <c r="V7" s="82"/>
      <c r="W7" s="82"/>
    </row>
    <row r="8" spans="1:24" ht="26.25" customHeight="1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82"/>
      <c r="V8" s="82"/>
      <c r="W8" s="82"/>
    </row>
    <row r="9" spans="1:24" ht="15" customHeight="1"/>
    <row r="10" spans="1:24" ht="15" customHeight="1">
      <c r="A10" s="12" t="s">
        <v>9</v>
      </c>
    </row>
    <row r="11" spans="1:24" s="61" customFormat="1" ht="25.5" customHeight="1">
      <c r="A11" s="86" t="s">
        <v>101</v>
      </c>
      <c r="B11" s="86"/>
      <c r="C11" s="86"/>
      <c r="D11" s="86"/>
      <c r="E11" s="86"/>
      <c r="F11" s="153" t="s">
        <v>139</v>
      </c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</row>
    <row r="12" spans="1:24" s="61" customFormat="1" ht="25.5" customHeight="1">
      <c r="A12" s="86" t="s">
        <v>99</v>
      </c>
      <c r="B12" s="86"/>
      <c r="C12" s="86"/>
      <c r="D12" s="86"/>
      <c r="E12" s="37" t="s">
        <v>158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</row>
    <row r="13" spans="1:24" s="61" customFormat="1" ht="25.5" customHeight="1">
      <c r="A13" s="86" t="s">
        <v>100</v>
      </c>
      <c r="B13" s="86"/>
      <c r="C13" s="86"/>
      <c r="D13" s="86"/>
      <c r="E13" s="83" t="s">
        <v>27</v>
      </c>
      <c r="F13" s="83"/>
      <c r="G13" s="83" t="s">
        <v>159</v>
      </c>
      <c r="H13" s="83"/>
      <c r="I13" s="83"/>
      <c r="J13" s="83"/>
      <c r="K13" s="83"/>
      <c r="L13" s="83"/>
      <c r="M13" s="38"/>
      <c r="N13" s="38"/>
      <c r="O13" s="38"/>
      <c r="P13" s="38"/>
      <c r="Q13" s="83"/>
      <c r="R13" s="83"/>
      <c r="S13" s="38"/>
      <c r="T13" s="38"/>
      <c r="U13" s="38"/>
      <c r="V13" s="38"/>
      <c r="W13" s="38"/>
    </row>
    <row r="14" spans="1:24" ht="22.5" customHeight="1">
      <c r="E14" s="83" t="s">
        <v>28</v>
      </c>
      <c r="F14" s="83"/>
      <c r="G14" s="151" t="s">
        <v>61</v>
      </c>
      <c r="H14" s="151"/>
      <c r="I14" s="151"/>
      <c r="J14" s="151"/>
      <c r="K14" s="151"/>
      <c r="L14" s="151"/>
      <c r="M14" s="85" t="s">
        <v>29</v>
      </c>
      <c r="N14" s="85"/>
      <c r="O14" s="152" t="s">
        <v>109</v>
      </c>
      <c r="P14" s="151"/>
      <c r="Q14" s="151"/>
      <c r="R14" s="151"/>
      <c r="S14" s="151"/>
      <c r="T14" s="151"/>
      <c r="U14" s="151"/>
      <c r="V14" s="151"/>
      <c r="W14" s="151"/>
    </row>
    <row r="15" spans="1:24" ht="15" customHeight="1">
      <c r="A15" s="24" t="s">
        <v>7</v>
      </c>
    </row>
    <row r="16" spans="1:24" ht="23.25" customHeight="1">
      <c r="B16" s="94" t="s">
        <v>62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6"/>
      <c r="X16" s="24" t="s">
        <v>69</v>
      </c>
    </row>
    <row r="17" spans="1:34" ht="23.25" customHeight="1">
      <c r="B17" s="97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9"/>
    </row>
    <row r="18" spans="1:34" ht="23.25" customHeight="1">
      <c r="B18" s="100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2"/>
    </row>
    <row r="19" spans="1:34" ht="15" customHeight="1">
      <c r="A19" s="24" t="s">
        <v>11</v>
      </c>
      <c r="N19" s="25"/>
      <c r="O19" s="25"/>
      <c r="P19" s="25"/>
      <c r="Q19" s="25"/>
      <c r="R19" s="25"/>
      <c r="S19" s="25"/>
      <c r="T19" s="25"/>
      <c r="U19" s="25"/>
      <c r="V19" s="25"/>
    </row>
    <row r="20" spans="1:34" ht="21" customHeight="1">
      <c r="B20" s="94" t="s">
        <v>63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6"/>
      <c r="X20" s="24" t="s">
        <v>69</v>
      </c>
    </row>
    <row r="21" spans="1:34" ht="21" customHeight="1"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2"/>
    </row>
    <row r="22" spans="1:34" ht="15" customHeight="1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spans="1:34" ht="15" customHeight="1">
      <c r="A23" s="12" t="s">
        <v>52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pans="1:34" s="64" customFormat="1" ht="23.25" customHeight="1">
      <c r="A24" s="64" t="s">
        <v>160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</row>
    <row r="25" spans="1:34" ht="15" customHeight="1">
      <c r="B25" s="103"/>
      <c r="C25" s="103"/>
      <c r="D25" s="103"/>
      <c r="E25" s="103" t="s">
        <v>33</v>
      </c>
      <c r="F25" s="103"/>
      <c r="G25" s="103"/>
      <c r="H25" s="103"/>
      <c r="I25" s="103"/>
      <c r="J25" s="104" t="s">
        <v>35</v>
      </c>
      <c r="K25" s="104"/>
      <c r="L25" s="104"/>
      <c r="M25" s="104"/>
      <c r="N25" s="104"/>
      <c r="O25" s="104" t="s">
        <v>37</v>
      </c>
      <c r="P25" s="104"/>
      <c r="Q25" s="104"/>
      <c r="R25" s="104"/>
      <c r="S25" s="104"/>
      <c r="T25" s="26"/>
      <c r="U25" s="26"/>
      <c r="V25" s="26"/>
      <c r="W25" s="26"/>
      <c r="X25" s="24" t="s">
        <v>71</v>
      </c>
    </row>
    <row r="26" spans="1:34" ht="15" customHeight="1">
      <c r="B26" s="148" t="s">
        <v>141</v>
      </c>
      <c r="C26" s="88" t="s">
        <v>12</v>
      </c>
      <c r="D26" s="88"/>
      <c r="E26" s="89">
        <v>251425</v>
      </c>
      <c r="F26" s="89"/>
      <c r="G26" s="89"/>
      <c r="H26" s="90"/>
      <c r="I26" s="91" t="s">
        <v>8</v>
      </c>
      <c r="J26" s="89">
        <v>15</v>
      </c>
      <c r="K26" s="89"/>
      <c r="L26" s="89"/>
      <c r="M26" s="90"/>
      <c r="N26" s="91" t="s">
        <v>36</v>
      </c>
      <c r="O26" s="92">
        <f>IFERROR(ROUNDDOWN(E26/J26,0),"")</f>
        <v>16761</v>
      </c>
      <c r="P26" s="92"/>
      <c r="Q26" s="92"/>
      <c r="R26" s="93"/>
      <c r="S26" s="91" t="s">
        <v>8</v>
      </c>
      <c r="T26" s="26"/>
      <c r="U26" s="26"/>
      <c r="V26" s="26"/>
      <c r="W26" s="26"/>
      <c r="X26" s="76" t="s">
        <v>66</v>
      </c>
      <c r="Y26" s="76"/>
      <c r="Z26" s="76"/>
      <c r="AA26" s="76"/>
      <c r="AB26" s="76"/>
      <c r="AC26" s="76"/>
      <c r="AD26" s="76"/>
      <c r="AE26" s="76"/>
      <c r="AF26" s="76"/>
      <c r="AG26" s="76"/>
      <c r="AH26" s="76"/>
    </row>
    <row r="27" spans="1:34" ht="15" customHeight="1">
      <c r="B27" s="149"/>
      <c r="C27" s="88"/>
      <c r="D27" s="88"/>
      <c r="E27" s="89"/>
      <c r="F27" s="89"/>
      <c r="G27" s="89"/>
      <c r="H27" s="90"/>
      <c r="I27" s="91"/>
      <c r="J27" s="89"/>
      <c r="K27" s="89"/>
      <c r="L27" s="89"/>
      <c r="M27" s="90"/>
      <c r="N27" s="91"/>
      <c r="O27" s="92"/>
      <c r="P27" s="92"/>
      <c r="Q27" s="92"/>
      <c r="R27" s="93"/>
      <c r="S27" s="91"/>
      <c r="T27" s="26"/>
      <c r="U27" s="26"/>
      <c r="V27" s="26"/>
      <c r="W27" s="2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</row>
    <row r="28" spans="1:34" ht="15" customHeight="1">
      <c r="B28" s="149"/>
      <c r="C28" s="88" t="s">
        <v>13</v>
      </c>
      <c r="D28" s="88"/>
      <c r="E28" s="89">
        <v>245462</v>
      </c>
      <c r="F28" s="89"/>
      <c r="G28" s="89"/>
      <c r="H28" s="90"/>
      <c r="I28" s="91" t="s">
        <v>8</v>
      </c>
      <c r="J28" s="89">
        <v>14</v>
      </c>
      <c r="K28" s="89"/>
      <c r="L28" s="89"/>
      <c r="M28" s="90"/>
      <c r="N28" s="91" t="s">
        <v>36</v>
      </c>
      <c r="O28" s="92">
        <f t="shared" ref="O28" si="0">IFERROR(ROUNDDOWN(E28/J28,0),"")</f>
        <v>17533</v>
      </c>
      <c r="P28" s="92"/>
      <c r="Q28" s="92"/>
      <c r="R28" s="93"/>
      <c r="S28" s="91" t="s">
        <v>8</v>
      </c>
      <c r="T28" s="26"/>
      <c r="U28" s="26"/>
      <c r="V28" s="26"/>
      <c r="W28" s="26"/>
    </row>
    <row r="29" spans="1:34" ht="15" customHeight="1">
      <c r="B29" s="149"/>
      <c r="C29" s="88"/>
      <c r="D29" s="88"/>
      <c r="E29" s="89"/>
      <c r="F29" s="89"/>
      <c r="G29" s="89"/>
      <c r="H29" s="90"/>
      <c r="I29" s="91"/>
      <c r="J29" s="89"/>
      <c r="K29" s="89"/>
      <c r="L29" s="89"/>
      <c r="M29" s="90"/>
      <c r="N29" s="91"/>
      <c r="O29" s="92"/>
      <c r="P29" s="92"/>
      <c r="Q29" s="92"/>
      <c r="R29" s="93"/>
      <c r="S29" s="91"/>
      <c r="T29" s="26"/>
      <c r="U29" s="26"/>
      <c r="V29" s="26"/>
      <c r="W29" s="26"/>
    </row>
    <row r="30" spans="1:34" ht="15" customHeight="1">
      <c r="B30" s="149"/>
      <c r="C30" s="88" t="s">
        <v>14</v>
      </c>
      <c r="D30" s="88"/>
      <c r="E30" s="89">
        <v>209874</v>
      </c>
      <c r="F30" s="89"/>
      <c r="G30" s="89"/>
      <c r="H30" s="90"/>
      <c r="I30" s="91" t="s">
        <v>8</v>
      </c>
      <c r="J30" s="89">
        <v>15</v>
      </c>
      <c r="K30" s="89"/>
      <c r="L30" s="89"/>
      <c r="M30" s="90"/>
      <c r="N30" s="91" t="s">
        <v>36</v>
      </c>
      <c r="O30" s="92">
        <f t="shared" ref="O30" si="1">IFERROR(ROUNDDOWN(E30/J30,0),"")</f>
        <v>13991</v>
      </c>
      <c r="P30" s="92"/>
      <c r="Q30" s="92"/>
      <c r="R30" s="93"/>
      <c r="S30" s="91" t="s">
        <v>8</v>
      </c>
      <c r="T30" s="26"/>
      <c r="U30" s="26"/>
      <c r="V30" s="26"/>
      <c r="W30" s="26"/>
    </row>
    <row r="31" spans="1:34" ht="15" customHeight="1">
      <c r="B31" s="149"/>
      <c r="C31" s="88"/>
      <c r="D31" s="88"/>
      <c r="E31" s="89"/>
      <c r="F31" s="89"/>
      <c r="G31" s="89"/>
      <c r="H31" s="90"/>
      <c r="I31" s="91"/>
      <c r="J31" s="89"/>
      <c r="K31" s="89"/>
      <c r="L31" s="89"/>
      <c r="M31" s="90"/>
      <c r="N31" s="91"/>
      <c r="O31" s="92"/>
      <c r="P31" s="92"/>
      <c r="Q31" s="92"/>
      <c r="R31" s="93"/>
      <c r="S31" s="91"/>
      <c r="T31" s="26"/>
      <c r="U31" s="26"/>
      <c r="V31" s="26"/>
      <c r="W31" s="26"/>
    </row>
    <row r="32" spans="1:34" ht="15" customHeight="1">
      <c r="B32" s="149"/>
      <c r="C32" s="88" t="s">
        <v>15</v>
      </c>
      <c r="D32" s="88"/>
      <c r="E32" s="89">
        <v>589847</v>
      </c>
      <c r="F32" s="89"/>
      <c r="G32" s="89"/>
      <c r="H32" s="90"/>
      <c r="I32" s="91" t="s">
        <v>8</v>
      </c>
      <c r="J32" s="89">
        <v>15</v>
      </c>
      <c r="K32" s="89"/>
      <c r="L32" s="89"/>
      <c r="M32" s="90"/>
      <c r="N32" s="91" t="s">
        <v>36</v>
      </c>
      <c r="O32" s="92">
        <f t="shared" ref="O32" si="2">IFERROR(ROUNDDOWN(E32/J32,0),"")</f>
        <v>39323</v>
      </c>
      <c r="P32" s="92"/>
      <c r="Q32" s="92"/>
      <c r="R32" s="93"/>
      <c r="S32" s="91" t="s">
        <v>8</v>
      </c>
      <c r="T32" s="26"/>
      <c r="U32" s="26"/>
      <c r="V32" s="26"/>
      <c r="W32" s="26"/>
    </row>
    <row r="33" spans="1:23" ht="15" customHeight="1">
      <c r="B33" s="149"/>
      <c r="C33" s="88"/>
      <c r="D33" s="88"/>
      <c r="E33" s="89"/>
      <c r="F33" s="89"/>
      <c r="G33" s="89"/>
      <c r="H33" s="90"/>
      <c r="I33" s="91"/>
      <c r="J33" s="89"/>
      <c r="K33" s="89"/>
      <c r="L33" s="89"/>
      <c r="M33" s="90"/>
      <c r="N33" s="91"/>
      <c r="O33" s="92"/>
      <c r="P33" s="92"/>
      <c r="Q33" s="92"/>
      <c r="R33" s="93"/>
      <c r="S33" s="91"/>
      <c r="T33" s="26"/>
      <c r="U33" s="26"/>
      <c r="V33" s="26"/>
      <c r="W33" s="26"/>
    </row>
    <row r="34" spans="1:23" ht="15" customHeight="1">
      <c r="B34" s="149"/>
      <c r="C34" s="88" t="s">
        <v>16</v>
      </c>
      <c r="D34" s="88"/>
      <c r="E34" s="89">
        <v>245987</v>
      </c>
      <c r="F34" s="89"/>
      <c r="G34" s="89"/>
      <c r="H34" s="90"/>
      <c r="I34" s="91" t="s">
        <v>8</v>
      </c>
      <c r="J34" s="89">
        <v>13</v>
      </c>
      <c r="K34" s="89"/>
      <c r="L34" s="89"/>
      <c r="M34" s="90"/>
      <c r="N34" s="91" t="s">
        <v>36</v>
      </c>
      <c r="O34" s="92">
        <f t="shared" ref="O34" si="3">IFERROR(ROUNDDOWN(E34/J34,0),"")</f>
        <v>18922</v>
      </c>
      <c r="P34" s="92"/>
      <c r="Q34" s="92"/>
      <c r="R34" s="93"/>
      <c r="S34" s="91" t="s">
        <v>8</v>
      </c>
      <c r="T34" s="26"/>
      <c r="U34" s="26"/>
      <c r="V34" s="26"/>
      <c r="W34" s="26"/>
    </row>
    <row r="35" spans="1:23" ht="15" customHeight="1">
      <c r="B35" s="149"/>
      <c r="C35" s="88"/>
      <c r="D35" s="88"/>
      <c r="E35" s="89"/>
      <c r="F35" s="89"/>
      <c r="G35" s="89"/>
      <c r="H35" s="90"/>
      <c r="I35" s="91"/>
      <c r="J35" s="89"/>
      <c r="K35" s="89"/>
      <c r="L35" s="89"/>
      <c r="M35" s="90"/>
      <c r="N35" s="91"/>
      <c r="O35" s="92"/>
      <c r="P35" s="92"/>
      <c r="Q35" s="92"/>
      <c r="R35" s="93"/>
      <c r="S35" s="91"/>
      <c r="T35" s="26"/>
      <c r="U35" s="26"/>
      <c r="V35" s="26"/>
      <c r="W35" s="26"/>
    </row>
    <row r="36" spans="1:23" ht="15" customHeight="1">
      <c r="B36" s="149"/>
      <c r="C36" s="88" t="s">
        <v>17</v>
      </c>
      <c r="D36" s="88"/>
      <c r="E36" s="89">
        <v>213478</v>
      </c>
      <c r="F36" s="89"/>
      <c r="G36" s="89"/>
      <c r="H36" s="90"/>
      <c r="I36" s="91" t="s">
        <v>8</v>
      </c>
      <c r="J36" s="89">
        <v>14</v>
      </c>
      <c r="K36" s="89"/>
      <c r="L36" s="89"/>
      <c r="M36" s="90"/>
      <c r="N36" s="91" t="s">
        <v>36</v>
      </c>
      <c r="O36" s="92">
        <f t="shared" ref="O36" si="4">IFERROR(ROUNDDOWN(E36/J36,0),"")</f>
        <v>15248</v>
      </c>
      <c r="P36" s="92"/>
      <c r="Q36" s="92"/>
      <c r="R36" s="93"/>
      <c r="S36" s="91" t="s">
        <v>8</v>
      </c>
      <c r="T36" s="26"/>
      <c r="U36" s="26"/>
      <c r="V36" s="26"/>
      <c r="W36" s="26"/>
    </row>
    <row r="37" spans="1:23" ht="15" customHeight="1">
      <c r="B37" s="150"/>
      <c r="C37" s="88"/>
      <c r="D37" s="88"/>
      <c r="E37" s="89"/>
      <c r="F37" s="89"/>
      <c r="G37" s="89"/>
      <c r="H37" s="90"/>
      <c r="I37" s="91"/>
      <c r="J37" s="89"/>
      <c r="K37" s="89"/>
      <c r="L37" s="89"/>
      <c r="M37" s="90"/>
      <c r="N37" s="91"/>
      <c r="O37" s="92"/>
      <c r="P37" s="92"/>
      <c r="Q37" s="92"/>
      <c r="R37" s="93"/>
      <c r="S37" s="91"/>
      <c r="T37" s="26"/>
      <c r="U37" s="26"/>
      <c r="V37" s="26"/>
      <c r="W37" s="26"/>
    </row>
    <row r="38" spans="1:23" ht="15" customHeight="1">
      <c r="B38" s="88" t="s">
        <v>34</v>
      </c>
      <c r="C38" s="88"/>
      <c r="D38" s="88"/>
      <c r="E38" s="89">
        <f>IF(SUM(E26:H37)=0,"",SUM(E26:H37))</f>
        <v>1756073</v>
      </c>
      <c r="F38" s="89"/>
      <c r="G38" s="89"/>
      <c r="H38" s="90"/>
      <c r="I38" s="91" t="s">
        <v>8</v>
      </c>
      <c r="J38" s="89">
        <f>IF(SUM(J26:M37)=0,"",SUM(J26:M37))</f>
        <v>86</v>
      </c>
      <c r="K38" s="89"/>
      <c r="L38" s="89"/>
      <c r="M38" s="90"/>
      <c r="N38" s="91" t="s">
        <v>36</v>
      </c>
      <c r="O38" s="92">
        <f t="shared" ref="O38" si="5">IFERROR(ROUNDDOWN(E38/J38,0),"")</f>
        <v>20419</v>
      </c>
      <c r="P38" s="92"/>
      <c r="Q38" s="92"/>
      <c r="R38" s="93"/>
      <c r="S38" s="91" t="s">
        <v>8</v>
      </c>
      <c r="T38" s="26"/>
      <c r="U38" s="26"/>
      <c r="V38" s="26"/>
      <c r="W38" s="26"/>
    </row>
    <row r="39" spans="1:23" ht="15" customHeight="1">
      <c r="B39" s="88"/>
      <c r="C39" s="88"/>
      <c r="D39" s="88"/>
      <c r="E39" s="89"/>
      <c r="F39" s="89"/>
      <c r="G39" s="89"/>
      <c r="H39" s="90"/>
      <c r="I39" s="91"/>
      <c r="J39" s="89"/>
      <c r="K39" s="89"/>
      <c r="L39" s="89"/>
      <c r="M39" s="90"/>
      <c r="N39" s="91"/>
      <c r="O39" s="92"/>
      <c r="P39" s="92"/>
      <c r="Q39" s="92"/>
      <c r="R39" s="93"/>
      <c r="S39" s="91"/>
      <c r="T39" s="26"/>
      <c r="U39" s="26"/>
      <c r="V39" s="26"/>
      <c r="W39" s="26"/>
    </row>
    <row r="40" spans="1:23" s="61" customFormat="1" ht="23.25" customHeight="1">
      <c r="B40" s="98" t="s">
        <v>39</v>
      </c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</row>
    <row r="41" spans="1:23" s="61" customFormat="1" ht="23.25" customHeight="1">
      <c r="B41" s="61" t="s">
        <v>49</v>
      </c>
    </row>
    <row r="42" spans="1:23" s="61" customFormat="1" ht="23.25" customHeight="1">
      <c r="B42" s="98" t="s">
        <v>38</v>
      </c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</row>
    <row r="43" spans="1:23" s="61" customFormat="1" ht="23.25" customHeight="1">
      <c r="B43" s="61" t="s">
        <v>50</v>
      </c>
    </row>
    <row r="44" spans="1:23" ht="15" customHeight="1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</row>
    <row r="45" spans="1:23" ht="15" customHeight="1">
      <c r="A45" s="12" t="s">
        <v>96</v>
      </c>
    </row>
    <row r="46" spans="1:23" ht="15" customHeight="1">
      <c r="A46" s="30"/>
    </row>
    <row r="47" spans="1:23" ht="15" customHeight="1">
      <c r="A47" s="30" t="s">
        <v>51</v>
      </c>
      <c r="R47" s="109" t="s">
        <v>31</v>
      </c>
      <c r="S47" s="109"/>
      <c r="T47" s="109"/>
    </row>
    <row r="48" spans="1:23" ht="15" customHeight="1">
      <c r="A48" s="30"/>
      <c r="C48" s="110" t="s">
        <v>12</v>
      </c>
      <c r="D48" s="111"/>
      <c r="E48" s="112"/>
      <c r="F48" s="110" t="s">
        <v>13</v>
      </c>
      <c r="G48" s="111"/>
      <c r="H48" s="112"/>
      <c r="I48" s="110" t="s">
        <v>14</v>
      </c>
      <c r="J48" s="111"/>
      <c r="K48" s="112"/>
      <c r="L48" s="110" t="s">
        <v>15</v>
      </c>
      <c r="M48" s="111"/>
      <c r="N48" s="112"/>
      <c r="O48" s="110" t="s">
        <v>16</v>
      </c>
      <c r="P48" s="111"/>
      <c r="Q48" s="112"/>
      <c r="R48" s="110" t="s">
        <v>17</v>
      </c>
      <c r="S48" s="111"/>
      <c r="T48" s="112"/>
    </row>
    <row r="49" spans="1:34" ht="15" customHeight="1">
      <c r="A49" s="30"/>
      <c r="C49" s="113">
        <f>O26</f>
        <v>16761</v>
      </c>
      <c r="D49" s="114"/>
      <c r="E49" s="115"/>
      <c r="F49" s="113">
        <f>O28</f>
        <v>17533</v>
      </c>
      <c r="G49" s="114"/>
      <c r="H49" s="115"/>
      <c r="I49" s="113">
        <f>O30</f>
        <v>13991</v>
      </c>
      <c r="J49" s="114"/>
      <c r="K49" s="115"/>
      <c r="L49" s="113">
        <f>O32</f>
        <v>39323</v>
      </c>
      <c r="M49" s="114"/>
      <c r="N49" s="115"/>
      <c r="O49" s="113">
        <f>O34</f>
        <v>18922</v>
      </c>
      <c r="P49" s="114"/>
      <c r="Q49" s="115"/>
      <c r="R49" s="113">
        <f>O36</f>
        <v>15248</v>
      </c>
      <c r="S49" s="114"/>
      <c r="T49" s="115"/>
      <c r="U49" s="20" t="s">
        <v>18</v>
      </c>
      <c r="V49" s="20" t="s">
        <v>20</v>
      </c>
    </row>
    <row r="50" spans="1:34" s="9" customFormat="1" ht="15" customHeight="1">
      <c r="A50" s="8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1"/>
      <c r="V50" s="11"/>
    </row>
    <row r="51" spans="1:34" ht="15" customHeight="1">
      <c r="A51" s="77" t="s">
        <v>24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6"/>
      <c r="M51" s="6"/>
      <c r="N51" s="6"/>
      <c r="O51" s="6"/>
      <c r="P51" s="6"/>
      <c r="Q51" s="6"/>
      <c r="R51" s="109" t="s">
        <v>31</v>
      </c>
      <c r="S51" s="109"/>
      <c r="T51" s="109"/>
      <c r="U51" s="6"/>
      <c r="V51" s="6"/>
      <c r="W51" s="6"/>
    </row>
    <row r="52" spans="1:34" ht="15" customHeight="1">
      <c r="C52" s="110" t="s">
        <v>12</v>
      </c>
      <c r="D52" s="111"/>
      <c r="E52" s="112"/>
      <c r="F52" s="110" t="s">
        <v>13</v>
      </c>
      <c r="G52" s="111"/>
      <c r="H52" s="112"/>
      <c r="I52" s="110" t="s">
        <v>14</v>
      </c>
      <c r="J52" s="111"/>
      <c r="K52" s="112"/>
      <c r="L52" s="110" t="s">
        <v>15</v>
      </c>
      <c r="M52" s="111"/>
      <c r="N52" s="112"/>
      <c r="O52" s="110" t="s">
        <v>16</v>
      </c>
      <c r="P52" s="111"/>
      <c r="Q52" s="112"/>
      <c r="R52" s="110" t="s">
        <v>17</v>
      </c>
      <c r="S52" s="111"/>
      <c r="T52" s="112"/>
      <c r="U52" s="3"/>
      <c r="V52" s="3"/>
      <c r="W52" s="3"/>
      <c r="X52" s="24" t="s">
        <v>71</v>
      </c>
    </row>
    <row r="53" spans="1:34" ht="15" customHeight="1">
      <c r="C53" s="116">
        <v>559478</v>
      </c>
      <c r="D53" s="117"/>
      <c r="E53" s="118"/>
      <c r="F53" s="116">
        <v>517897</v>
      </c>
      <c r="G53" s="117"/>
      <c r="H53" s="118"/>
      <c r="I53" s="116">
        <v>408763</v>
      </c>
      <c r="J53" s="117"/>
      <c r="K53" s="118"/>
      <c r="L53" s="116">
        <v>869958</v>
      </c>
      <c r="M53" s="117"/>
      <c r="N53" s="118"/>
      <c r="O53" s="116">
        <v>634857</v>
      </c>
      <c r="P53" s="117"/>
      <c r="Q53" s="118"/>
      <c r="R53" s="116">
        <v>543384</v>
      </c>
      <c r="S53" s="117"/>
      <c r="T53" s="118"/>
      <c r="U53" s="3"/>
      <c r="V53" s="3"/>
      <c r="W53" s="3"/>
    </row>
    <row r="54" spans="1:34" ht="15" customHeight="1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3"/>
      <c r="V54" s="3"/>
      <c r="W54" s="3"/>
    </row>
    <row r="55" spans="1:34" ht="15" customHeight="1">
      <c r="A55" s="77" t="s">
        <v>110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109" t="s">
        <v>31</v>
      </c>
      <c r="S55" s="109"/>
      <c r="T55" s="109"/>
      <c r="U55" s="6"/>
      <c r="V55" s="6"/>
      <c r="W55" s="6"/>
    </row>
    <row r="56" spans="1:34" ht="15" customHeight="1">
      <c r="C56" s="110" t="s">
        <v>12</v>
      </c>
      <c r="D56" s="111"/>
      <c r="E56" s="112"/>
      <c r="F56" s="110" t="s">
        <v>13</v>
      </c>
      <c r="G56" s="111"/>
      <c r="H56" s="112"/>
      <c r="I56" s="110" t="s">
        <v>14</v>
      </c>
      <c r="J56" s="111"/>
      <c r="K56" s="112"/>
      <c r="L56" s="110" t="s">
        <v>15</v>
      </c>
      <c r="M56" s="111"/>
      <c r="N56" s="112"/>
      <c r="O56" s="110" t="s">
        <v>16</v>
      </c>
      <c r="P56" s="111"/>
      <c r="Q56" s="112"/>
      <c r="R56" s="110" t="s">
        <v>17</v>
      </c>
      <c r="S56" s="111"/>
      <c r="T56" s="112"/>
      <c r="U56" s="3"/>
      <c r="V56" s="3"/>
      <c r="W56" s="3"/>
      <c r="X56" s="76" t="s">
        <v>64</v>
      </c>
      <c r="Y56" s="76"/>
      <c r="Z56" s="76"/>
      <c r="AA56" s="76"/>
      <c r="AB56" s="76"/>
      <c r="AC56" s="76"/>
      <c r="AD56" s="76"/>
      <c r="AE56" s="76"/>
      <c r="AF56" s="76"/>
      <c r="AG56" s="76"/>
      <c r="AH56" s="76"/>
    </row>
    <row r="57" spans="1:34" ht="15" customHeight="1">
      <c r="C57" s="122">
        <v>218947</v>
      </c>
      <c r="D57" s="123"/>
      <c r="E57" s="124"/>
      <c r="F57" s="122">
        <v>584345</v>
      </c>
      <c r="G57" s="123"/>
      <c r="H57" s="124"/>
      <c r="I57" s="122">
        <v>294564</v>
      </c>
      <c r="J57" s="123"/>
      <c r="K57" s="124"/>
      <c r="L57" s="122">
        <v>696664</v>
      </c>
      <c r="M57" s="123"/>
      <c r="N57" s="124"/>
      <c r="O57" s="122">
        <v>539628</v>
      </c>
      <c r="P57" s="123"/>
      <c r="Q57" s="124"/>
      <c r="R57" s="122">
        <v>554938</v>
      </c>
      <c r="S57" s="123"/>
      <c r="T57" s="124"/>
      <c r="U57" s="3"/>
      <c r="V57" s="3"/>
      <c r="W57" s="3"/>
    </row>
    <row r="58" spans="1:34" ht="15" customHeight="1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3"/>
      <c r="V58" s="3"/>
      <c r="W58" s="3"/>
    </row>
    <row r="59" spans="1:34" ht="15" customHeight="1">
      <c r="A59" s="24" t="s">
        <v>25</v>
      </c>
      <c r="B59" s="27"/>
      <c r="C59" s="27"/>
      <c r="D59" s="27"/>
      <c r="E59" s="27"/>
      <c r="F59" s="27"/>
    </row>
    <row r="60" spans="1:34" ht="15" customHeight="1">
      <c r="C60" s="119" t="s">
        <v>12</v>
      </c>
      <c r="D60" s="120"/>
      <c r="E60" s="121"/>
      <c r="F60" s="119" t="s">
        <v>13</v>
      </c>
      <c r="G60" s="120"/>
      <c r="H60" s="121"/>
      <c r="I60" s="119" t="s">
        <v>14</v>
      </c>
      <c r="J60" s="120"/>
      <c r="K60" s="121"/>
      <c r="L60" s="119" t="s">
        <v>15</v>
      </c>
      <c r="M60" s="120"/>
      <c r="N60" s="121"/>
      <c r="O60" s="119" t="s">
        <v>16</v>
      </c>
      <c r="P60" s="120"/>
      <c r="Q60" s="121"/>
      <c r="R60" s="119" t="s">
        <v>17</v>
      </c>
      <c r="S60" s="120"/>
      <c r="T60" s="121"/>
      <c r="X60" s="24" t="s">
        <v>68</v>
      </c>
    </row>
    <row r="61" spans="1:34" ht="15" customHeight="1">
      <c r="C61" s="125">
        <f>IFERROR(ROUNDDOWN((C53-C57)/C53,2),"")</f>
        <v>0.6</v>
      </c>
      <c r="D61" s="125"/>
      <c r="E61" s="125"/>
      <c r="F61" s="125">
        <f>IFERROR(ROUNDDOWN((F53-F57)/F53,2),"")</f>
        <v>-0.12</v>
      </c>
      <c r="G61" s="125"/>
      <c r="H61" s="125"/>
      <c r="I61" s="125">
        <f t="shared" ref="I61" si="6">IFERROR(ROUNDDOWN((I53-I57)/I53,2),"")</f>
        <v>0.27</v>
      </c>
      <c r="J61" s="125"/>
      <c r="K61" s="125"/>
      <c r="L61" s="125">
        <f t="shared" ref="L61:R61" si="7">IFERROR(ROUNDDOWN((L53-L57)/L53,2),"")</f>
        <v>0.19</v>
      </c>
      <c r="M61" s="125"/>
      <c r="N61" s="125"/>
      <c r="O61" s="125">
        <f t="shared" si="7"/>
        <v>0.15</v>
      </c>
      <c r="P61" s="125"/>
      <c r="Q61" s="125"/>
      <c r="R61" s="125">
        <f t="shared" si="7"/>
        <v>-0.02</v>
      </c>
      <c r="S61" s="125"/>
      <c r="T61" s="125"/>
      <c r="U61" s="20" t="s">
        <v>18</v>
      </c>
      <c r="V61" s="20" t="s">
        <v>21</v>
      </c>
    </row>
    <row r="62" spans="1:34" ht="15" customHeight="1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</row>
    <row r="63" spans="1:34" ht="15" customHeight="1">
      <c r="A63" s="30" t="s">
        <v>53</v>
      </c>
      <c r="R63" s="109" t="s">
        <v>32</v>
      </c>
      <c r="S63" s="109"/>
      <c r="T63" s="109"/>
    </row>
    <row r="64" spans="1:34" ht="15" customHeight="1">
      <c r="A64" s="30"/>
      <c r="C64" s="110" t="s">
        <v>12</v>
      </c>
      <c r="D64" s="111"/>
      <c r="E64" s="112"/>
      <c r="F64" s="110" t="s">
        <v>13</v>
      </c>
      <c r="G64" s="111"/>
      <c r="H64" s="112"/>
      <c r="I64" s="110" t="s">
        <v>14</v>
      </c>
      <c r="J64" s="111"/>
      <c r="K64" s="112"/>
      <c r="L64" s="110" t="s">
        <v>15</v>
      </c>
      <c r="M64" s="111"/>
      <c r="N64" s="112"/>
      <c r="O64" s="110" t="s">
        <v>16</v>
      </c>
      <c r="P64" s="111"/>
      <c r="Q64" s="112"/>
      <c r="R64" s="110" t="s">
        <v>17</v>
      </c>
      <c r="S64" s="111"/>
      <c r="T64" s="112"/>
      <c r="X64" s="76" t="s">
        <v>72</v>
      </c>
      <c r="Y64" s="76"/>
      <c r="Z64" s="76"/>
      <c r="AA64" s="76"/>
      <c r="AB64" s="76"/>
      <c r="AC64" s="76"/>
      <c r="AD64" s="76"/>
      <c r="AE64" s="76"/>
      <c r="AF64" s="76"/>
      <c r="AG64" s="76"/>
      <c r="AH64" s="76"/>
    </row>
    <row r="65" spans="1:34" ht="15" customHeight="1">
      <c r="C65" s="116">
        <v>14</v>
      </c>
      <c r="D65" s="117"/>
      <c r="E65" s="118"/>
      <c r="F65" s="116">
        <v>12</v>
      </c>
      <c r="G65" s="117"/>
      <c r="H65" s="118"/>
      <c r="I65" s="116">
        <v>15</v>
      </c>
      <c r="J65" s="117"/>
      <c r="K65" s="118"/>
      <c r="L65" s="116">
        <v>15</v>
      </c>
      <c r="M65" s="117"/>
      <c r="N65" s="118"/>
      <c r="O65" s="116">
        <v>15</v>
      </c>
      <c r="P65" s="117"/>
      <c r="Q65" s="118"/>
      <c r="R65" s="116">
        <v>15</v>
      </c>
      <c r="S65" s="117"/>
      <c r="T65" s="118"/>
      <c r="U65" s="20" t="s">
        <v>18</v>
      </c>
      <c r="V65" s="20" t="s">
        <v>22</v>
      </c>
    </row>
    <row r="66" spans="1:34" ht="15" customHeight="1"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</row>
    <row r="67" spans="1:34" ht="15" customHeight="1">
      <c r="A67" s="24" t="s">
        <v>54</v>
      </c>
    </row>
    <row r="68" spans="1:34" ht="15" customHeight="1">
      <c r="C68" s="126" t="s">
        <v>12</v>
      </c>
      <c r="D68" s="127"/>
      <c r="E68" s="128"/>
      <c r="F68" s="110" t="s">
        <v>13</v>
      </c>
      <c r="G68" s="111"/>
      <c r="H68" s="112"/>
      <c r="I68" s="110" t="s">
        <v>14</v>
      </c>
      <c r="J68" s="111"/>
      <c r="K68" s="112"/>
      <c r="L68" s="110" t="s">
        <v>15</v>
      </c>
      <c r="M68" s="111"/>
      <c r="N68" s="112"/>
      <c r="O68" s="110" t="s">
        <v>16</v>
      </c>
      <c r="P68" s="111"/>
      <c r="Q68" s="112"/>
      <c r="R68" s="110" t="s">
        <v>17</v>
      </c>
      <c r="S68" s="111"/>
      <c r="T68" s="112"/>
      <c r="X68" s="76" t="s">
        <v>65</v>
      </c>
      <c r="Y68" s="76"/>
      <c r="Z68" s="76"/>
      <c r="AA68" s="76"/>
      <c r="AB68" s="76"/>
      <c r="AC68" s="76"/>
      <c r="AD68" s="76"/>
      <c r="AE68" s="76"/>
      <c r="AF68" s="76"/>
      <c r="AG68" s="76"/>
      <c r="AH68" s="76"/>
    </row>
    <row r="69" spans="1:34" ht="15" customHeight="1">
      <c r="A69" s="129" t="s">
        <v>143</v>
      </c>
      <c r="B69" s="134"/>
      <c r="C69" s="116">
        <v>22</v>
      </c>
      <c r="D69" s="117"/>
      <c r="E69" s="118"/>
      <c r="F69" s="116">
        <v>22</v>
      </c>
      <c r="G69" s="117"/>
      <c r="H69" s="118"/>
      <c r="I69" s="116">
        <v>22</v>
      </c>
      <c r="J69" s="117"/>
      <c r="K69" s="118"/>
      <c r="L69" s="116">
        <v>22</v>
      </c>
      <c r="M69" s="117"/>
      <c r="N69" s="118"/>
      <c r="O69" s="116">
        <v>22</v>
      </c>
      <c r="P69" s="117"/>
      <c r="Q69" s="118"/>
      <c r="R69" s="116">
        <v>22</v>
      </c>
      <c r="S69" s="117"/>
      <c r="T69" s="118"/>
      <c r="X69" s="77" t="s">
        <v>67</v>
      </c>
      <c r="Y69" s="77"/>
      <c r="Z69" s="77"/>
      <c r="AA69" s="77"/>
      <c r="AB69" s="77"/>
      <c r="AC69" s="77"/>
      <c r="AD69" s="77"/>
      <c r="AE69" s="77"/>
      <c r="AF69" s="77"/>
      <c r="AG69" s="77"/>
      <c r="AH69" s="77"/>
    </row>
    <row r="70" spans="1:34" ht="15" customHeight="1">
      <c r="A70" s="129" t="s">
        <v>149</v>
      </c>
      <c r="B70" s="129"/>
      <c r="C70" s="131">
        <v>0</v>
      </c>
      <c r="D70" s="132"/>
      <c r="E70" s="133"/>
      <c r="F70" s="131">
        <v>2</v>
      </c>
      <c r="G70" s="132"/>
      <c r="H70" s="133"/>
      <c r="I70" s="131">
        <v>7</v>
      </c>
      <c r="J70" s="132"/>
      <c r="K70" s="133"/>
      <c r="L70" s="131">
        <v>0</v>
      </c>
      <c r="M70" s="132"/>
      <c r="N70" s="133"/>
      <c r="O70" s="131">
        <v>0</v>
      </c>
      <c r="P70" s="132"/>
      <c r="Q70" s="133"/>
      <c r="R70" s="131">
        <v>0</v>
      </c>
      <c r="S70" s="132"/>
      <c r="T70" s="133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</row>
    <row r="71" spans="1:34" ht="15" customHeight="1">
      <c r="A71" s="129" t="s">
        <v>144</v>
      </c>
      <c r="B71" s="130"/>
      <c r="C71" s="125">
        <f>IFERROR(ROUNDDOWN((C69-C70)/C69,2),"")</f>
        <v>1</v>
      </c>
      <c r="D71" s="125"/>
      <c r="E71" s="125"/>
      <c r="F71" s="125">
        <f>IFERROR(ROUNDDOWN((F69-F70)/F69,2),"")</f>
        <v>0.9</v>
      </c>
      <c r="G71" s="125"/>
      <c r="H71" s="125"/>
      <c r="I71" s="125">
        <f t="shared" ref="I71" si="8">IFERROR(ROUNDDOWN((I69-I70)/I69,2),"")</f>
        <v>0.68</v>
      </c>
      <c r="J71" s="125"/>
      <c r="K71" s="125"/>
      <c r="L71" s="125">
        <f t="shared" ref="L71" si="9">IFERROR(ROUNDDOWN((L69-L70)/L69,2),"")</f>
        <v>1</v>
      </c>
      <c r="M71" s="125"/>
      <c r="N71" s="125"/>
      <c r="O71" s="125">
        <f t="shared" ref="O71" si="10">IFERROR(ROUNDDOWN((O69-O70)/O69,2),"")</f>
        <v>1</v>
      </c>
      <c r="P71" s="125"/>
      <c r="Q71" s="125"/>
      <c r="R71" s="125">
        <f t="shared" ref="R71" si="11">IFERROR(ROUNDDOWN((R69-R70)/R69,2),"")</f>
        <v>1</v>
      </c>
      <c r="S71" s="125"/>
      <c r="T71" s="125"/>
      <c r="U71" s="20" t="s">
        <v>18</v>
      </c>
      <c r="V71" s="20" t="s">
        <v>23</v>
      </c>
    </row>
    <row r="72" spans="1:34" ht="15" customHeight="1">
      <c r="A72" s="4"/>
      <c r="B72" s="4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20"/>
      <c r="V72" s="20"/>
    </row>
    <row r="73" spans="1:34" ht="15" customHeight="1" thickBot="1">
      <c r="A73" s="24" t="s">
        <v>95</v>
      </c>
      <c r="S73" s="27"/>
      <c r="T73" s="27"/>
      <c r="U73" s="138" t="s">
        <v>31</v>
      </c>
      <c r="V73" s="138"/>
      <c r="W73" s="138"/>
    </row>
    <row r="74" spans="1:34" ht="15" customHeight="1">
      <c r="C74" s="110" t="s">
        <v>12</v>
      </c>
      <c r="D74" s="111"/>
      <c r="E74" s="112"/>
      <c r="F74" s="110" t="s">
        <v>13</v>
      </c>
      <c r="G74" s="111"/>
      <c r="H74" s="112"/>
      <c r="I74" s="110" t="s">
        <v>14</v>
      </c>
      <c r="J74" s="111"/>
      <c r="K74" s="112"/>
      <c r="L74" s="110" t="s">
        <v>15</v>
      </c>
      <c r="M74" s="111"/>
      <c r="N74" s="112"/>
      <c r="O74" s="110" t="s">
        <v>16</v>
      </c>
      <c r="P74" s="111"/>
      <c r="Q74" s="112"/>
      <c r="R74" s="110" t="s">
        <v>17</v>
      </c>
      <c r="S74" s="111"/>
      <c r="T74" s="111"/>
      <c r="U74" s="139" t="s">
        <v>30</v>
      </c>
      <c r="V74" s="140"/>
      <c r="W74" s="141"/>
    </row>
    <row r="75" spans="1:34" ht="15" customHeight="1" thickBot="1">
      <c r="C75" s="113">
        <f>IFERROR(ROUNDDOWN(C49*C61*C65*C71,0),"")</f>
        <v>140792</v>
      </c>
      <c r="D75" s="114"/>
      <c r="E75" s="115"/>
      <c r="F75" s="113">
        <f t="shared" ref="F75" si="12">IFERROR(ROUNDDOWN(F49*F61*F65*F71,0),"")</f>
        <v>-22722</v>
      </c>
      <c r="G75" s="114"/>
      <c r="H75" s="115"/>
      <c r="I75" s="113">
        <f>IFERROR(ROUNDDOWN(I49*I61*I65*I71,0),"")</f>
        <v>38531</v>
      </c>
      <c r="J75" s="114"/>
      <c r="K75" s="115"/>
      <c r="L75" s="113">
        <f t="shared" ref="L75" si="13">IFERROR(ROUNDDOWN(L49*L61*L65*L71,0),"")</f>
        <v>112070</v>
      </c>
      <c r="M75" s="114"/>
      <c r="N75" s="115"/>
      <c r="O75" s="113">
        <f t="shared" ref="O75" si="14">IFERROR(ROUNDDOWN(O49*O61*O65*O71,0),"")</f>
        <v>42574</v>
      </c>
      <c r="P75" s="114"/>
      <c r="Q75" s="115"/>
      <c r="R75" s="113">
        <f>IFERROR(ROUNDDOWN(R49*R61*R65*R71,0),"")</f>
        <v>-4574</v>
      </c>
      <c r="S75" s="114"/>
      <c r="T75" s="115"/>
      <c r="U75" s="135">
        <f>IF(SUM(C75:T75)=0,"",(SUM(C75:T75)))</f>
        <v>306671</v>
      </c>
      <c r="V75" s="136"/>
      <c r="W75" s="137"/>
    </row>
    <row r="76" spans="1:34" ht="15" customHeight="1">
      <c r="O76" s="78"/>
      <c r="P76" s="78"/>
      <c r="Q76" s="78"/>
      <c r="R76" s="78"/>
      <c r="S76" s="78"/>
      <c r="T76" s="78"/>
      <c r="U76" s="78"/>
      <c r="V76" s="78"/>
      <c r="W76" s="78"/>
    </row>
    <row r="77" spans="1:34" ht="15" customHeight="1">
      <c r="A77" s="12" t="s">
        <v>104</v>
      </c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</row>
    <row r="78" spans="1:34" ht="15" customHeight="1">
      <c r="B78" s="103"/>
      <c r="C78" s="103"/>
      <c r="D78" s="103"/>
      <c r="E78" s="103" t="s">
        <v>33</v>
      </c>
      <c r="F78" s="103"/>
      <c r="G78" s="103"/>
      <c r="H78" s="103"/>
      <c r="I78" s="103"/>
      <c r="J78" s="104" t="s">
        <v>35</v>
      </c>
      <c r="K78" s="104"/>
      <c r="L78" s="104"/>
      <c r="M78" s="104"/>
      <c r="N78" s="104"/>
      <c r="O78" s="104" t="s">
        <v>37</v>
      </c>
      <c r="P78" s="104"/>
      <c r="Q78" s="104"/>
      <c r="R78" s="104"/>
      <c r="S78" s="104"/>
      <c r="T78" s="103" t="s">
        <v>56</v>
      </c>
      <c r="U78" s="103"/>
      <c r="V78" s="103"/>
      <c r="W78" s="103"/>
    </row>
    <row r="79" spans="1:34" ht="15" customHeight="1">
      <c r="B79" s="148" t="s">
        <v>55</v>
      </c>
      <c r="C79" s="88" t="s">
        <v>12</v>
      </c>
      <c r="D79" s="88"/>
      <c r="E79" s="89">
        <v>203321</v>
      </c>
      <c r="F79" s="89"/>
      <c r="G79" s="89"/>
      <c r="H79" s="90"/>
      <c r="I79" s="91" t="s">
        <v>8</v>
      </c>
      <c r="J79" s="89">
        <v>14</v>
      </c>
      <c r="K79" s="89"/>
      <c r="L79" s="89"/>
      <c r="M79" s="90"/>
      <c r="N79" s="91" t="s">
        <v>36</v>
      </c>
      <c r="O79" s="92">
        <f>IFERROR(ROUNDDOWN(E79/J79,0),"")</f>
        <v>14522</v>
      </c>
      <c r="P79" s="92"/>
      <c r="Q79" s="92"/>
      <c r="R79" s="93"/>
      <c r="S79" s="91" t="s">
        <v>8</v>
      </c>
      <c r="T79" s="142">
        <f>IFERROR(O79/O26,"")</f>
        <v>0.86641608495913136</v>
      </c>
      <c r="U79" s="143"/>
      <c r="V79" s="143"/>
      <c r="W79" s="144"/>
    </row>
    <row r="80" spans="1:34" ht="15" customHeight="1">
      <c r="B80" s="149"/>
      <c r="C80" s="88"/>
      <c r="D80" s="88"/>
      <c r="E80" s="89"/>
      <c r="F80" s="89"/>
      <c r="G80" s="89"/>
      <c r="H80" s="90"/>
      <c r="I80" s="91"/>
      <c r="J80" s="89"/>
      <c r="K80" s="89"/>
      <c r="L80" s="89"/>
      <c r="M80" s="90"/>
      <c r="N80" s="91"/>
      <c r="O80" s="92"/>
      <c r="P80" s="92"/>
      <c r="Q80" s="92"/>
      <c r="R80" s="93"/>
      <c r="S80" s="91"/>
      <c r="T80" s="145"/>
      <c r="U80" s="146"/>
      <c r="V80" s="146"/>
      <c r="W80" s="147"/>
    </row>
    <row r="81" spans="2:23" ht="15" customHeight="1">
      <c r="B81" s="149"/>
      <c r="C81" s="88" t="s">
        <v>13</v>
      </c>
      <c r="D81" s="88"/>
      <c r="E81" s="89">
        <v>201325</v>
      </c>
      <c r="F81" s="89"/>
      <c r="G81" s="89"/>
      <c r="H81" s="90"/>
      <c r="I81" s="91" t="s">
        <v>8</v>
      </c>
      <c r="J81" s="89">
        <v>12</v>
      </c>
      <c r="K81" s="89"/>
      <c r="L81" s="89"/>
      <c r="M81" s="90"/>
      <c r="N81" s="91" t="s">
        <v>36</v>
      </c>
      <c r="O81" s="92">
        <f t="shared" ref="O81" si="15">IFERROR(ROUNDDOWN(E81/J81,0),"")</f>
        <v>16777</v>
      </c>
      <c r="P81" s="92"/>
      <c r="Q81" s="92"/>
      <c r="R81" s="93"/>
      <c r="S81" s="91" t="s">
        <v>8</v>
      </c>
      <c r="T81" s="142">
        <f>IFERROR(O81/O28,"")</f>
        <v>0.95688130953059947</v>
      </c>
      <c r="U81" s="143"/>
      <c r="V81" s="143"/>
      <c r="W81" s="144"/>
    </row>
    <row r="82" spans="2:23" ht="15" customHeight="1">
      <c r="B82" s="149"/>
      <c r="C82" s="88"/>
      <c r="D82" s="88"/>
      <c r="E82" s="89"/>
      <c r="F82" s="89"/>
      <c r="G82" s="89"/>
      <c r="H82" s="90"/>
      <c r="I82" s="91"/>
      <c r="J82" s="89"/>
      <c r="K82" s="89"/>
      <c r="L82" s="89"/>
      <c r="M82" s="90"/>
      <c r="N82" s="91"/>
      <c r="O82" s="92"/>
      <c r="P82" s="92"/>
      <c r="Q82" s="92"/>
      <c r="R82" s="93"/>
      <c r="S82" s="91"/>
      <c r="T82" s="145"/>
      <c r="U82" s="146"/>
      <c r="V82" s="146"/>
      <c r="W82" s="147"/>
    </row>
    <row r="83" spans="2:23" ht="15" customHeight="1">
      <c r="B83" s="149"/>
      <c r="C83" s="88" t="s">
        <v>14</v>
      </c>
      <c r="D83" s="88"/>
      <c r="E83" s="89">
        <v>209874</v>
      </c>
      <c r="F83" s="89"/>
      <c r="G83" s="89"/>
      <c r="H83" s="90"/>
      <c r="I83" s="91" t="s">
        <v>8</v>
      </c>
      <c r="J83" s="89">
        <v>15</v>
      </c>
      <c r="K83" s="89"/>
      <c r="L83" s="89"/>
      <c r="M83" s="90"/>
      <c r="N83" s="91" t="s">
        <v>36</v>
      </c>
      <c r="O83" s="92">
        <f t="shared" ref="O83" si="16">IFERROR(ROUNDDOWN(E83/J83,0),"")</f>
        <v>13991</v>
      </c>
      <c r="P83" s="92"/>
      <c r="Q83" s="92"/>
      <c r="R83" s="93"/>
      <c r="S83" s="91" t="s">
        <v>8</v>
      </c>
      <c r="T83" s="142">
        <f>IFERROR(O83/O30,"")</f>
        <v>1</v>
      </c>
      <c r="U83" s="143"/>
      <c r="V83" s="143"/>
      <c r="W83" s="144"/>
    </row>
    <row r="84" spans="2:23" ht="15" customHeight="1">
      <c r="B84" s="149"/>
      <c r="C84" s="88"/>
      <c r="D84" s="88"/>
      <c r="E84" s="89"/>
      <c r="F84" s="89"/>
      <c r="G84" s="89"/>
      <c r="H84" s="90"/>
      <c r="I84" s="91"/>
      <c r="J84" s="89"/>
      <c r="K84" s="89"/>
      <c r="L84" s="89"/>
      <c r="M84" s="90"/>
      <c r="N84" s="91"/>
      <c r="O84" s="92"/>
      <c r="P84" s="92"/>
      <c r="Q84" s="92"/>
      <c r="R84" s="93"/>
      <c r="S84" s="91"/>
      <c r="T84" s="145"/>
      <c r="U84" s="146"/>
      <c r="V84" s="146"/>
      <c r="W84" s="147"/>
    </row>
    <row r="85" spans="2:23" ht="15" customHeight="1">
      <c r="B85" s="149"/>
      <c r="C85" s="88" t="s">
        <v>15</v>
      </c>
      <c r="D85" s="88"/>
      <c r="E85" s="89">
        <v>589847</v>
      </c>
      <c r="F85" s="89"/>
      <c r="G85" s="89"/>
      <c r="H85" s="90"/>
      <c r="I85" s="91" t="s">
        <v>8</v>
      </c>
      <c r="J85" s="89">
        <v>15</v>
      </c>
      <c r="K85" s="89"/>
      <c r="L85" s="89"/>
      <c r="M85" s="90"/>
      <c r="N85" s="91" t="s">
        <v>36</v>
      </c>
      <c r="O85" s="92">
        <f t="shared" ref="O85" si="17">IFERROR(ROUNDDOWN(E85/J85,0),"")</f>
        <v>39323</v>
      </c>
      <c r="P85" s="92"/>
      <c r="Q85" s="92"/>
      <c r="R85" s="93"/>
      <c r="S85" s="91" t="s">
        <v>8</v>
      </c>
      <c r="T85" s="142">
        <f>IFERROR(O85/O32,"")</f>
        <v>1</v>
      </c>
      <c r="U85" s="143"/>
      <c r="V85" s="143"/>
      <c r="W85" s="144"/>
    </row>
    <row r="86" spans="2:23" ht="15" customHeight="1">
      <c r="B86" s="149"/>
      <c r="C86" s="88"/>
      <c r="D86" s="88"/>
      <c r="E86" s="89"/>
      <c r="F86" s="89"/>
      <c r="G86" s="89"/>
      <c r="H86" s="90"/>
      <c r="I86" s="91"/>
      <c r="J86" s="89"/>
      <c r="K86" s="89"/>
      <c r="L86" s="89"/>
      <c r="M86" s="90"/>
      <c r="N86" s="91"/>
      <c r="O86" s="92"/>
      <c r="P86" s="92"/>
      <c r="Q86" s="92"/>
      <c r="R86" s="93"/>
      <c r="S86" s="91"/>
      <c r="T86" s="145"/>
      <c r="U86" s="146"/>
      <c r="V86" s="146"/>
      <c r="W86" s="147"/>
    </row>
    <row r="87" spans="2:23" ht="15" customHeight="1">
      <c r="B87" s="149"/>
      <c r="C87" s="88" t="s">
        <v>16</v>
      </c>
      <c r="D87" s="88"/>
      <c r="E87" s="89">
        <v>245987</v>
      </c>
      <c r="F87" s="89"/>
      <c r="G87" s="89"/>
      <c r="H87" s="90"/>
      <c r="I87" s="91" t="s">
        <v>8</v>
      </c>
      <c r="J87" s="89">
        <v>15</v>
      </c>
      <c r="K87" s="89"/>
      <c r="L87" s="89"/>
      <c r="M87" s="90"/>
      <c r="N87" s="91" t="s">
        <v>36</v>
      </c>
      <c r="O87" s="92">
        <f t="shared" ref="O87" si="18">IFERROR(ROUNDDOWN(E87/J87,0),"")</f>
        <v>16399</v>
      </c>
      <c r="P87" s="92"/>
      <c r="Q87" s="92"/>
      <c r="R87" s="93"/>
      <c r="S87" s="91" t="s">
        <v>8</v>
      </c>
      <c r="T87" s="142">
        <f>IFERROR(O87/O34,"")</f>
        <v>0.86666314343092699</v>
      </c>
      <c r="U87" s="143"/>
      <c r="V87" s="143"/>
      <c r="W87" s="144"/>
    </row>
    <row r="88" spans="2:23" ht="15" customHeight="1">
      <c r="B88" s="149"/>
      <c r="C88" s="88"/>
      <c r="D88" s="88"/>
      <c r="E88" s="89"/>
      <c r="F88" s="89"/>
      <c r="G88" s="89"/>
      <c r="H88" s="90"/>
      <c r="I88" s="91"/>
      <c r="J88" s="89"/>
      <c r="K88" s="89"/>
      <c r="L88" s="89"/>
      <c r="M88" s="90"/>
      <c r="N88" s="91"/>
      <c r="O88" s="92"/>
      <c r="P88" s="92"/>
      <c r="Q88" s="92"/>
      <c r="R88" s="93"/>
      <c r="S88" s="91"/>
      <c r="T88" s="145"/>
      <c r="U88" s="146"/>
      <c r="V88" s="146"/>
      <c r="W88" s="147"/>
    </row>
    <row r="89" spans="2:23" ht="15" customHeight="1">
      <c r="B89" s="149"/>
      <c r="C89" s="88" t="s">
        <v>17</v>
      </c>
      <c r="D89" s="88"/>
      <c r="E89" s="89">
        <v>213478</v>
      </c>
      <c r="F89" s="89"/>
      <c r="G89" s="89"/>
      <c r="H89" s="90"/>
      <c r="I89" s="91" t="s">
        <v>8</v>
      </c>
      <c r="J89" s="89">
        <v>15</v>
      </c>
      <c r="K89" s="89"/>
      <c r="L89" s="89"/>
      <c r="M89" s="90"/>
      <c r="N89" s="91" t="s">
        <v>36</v>
      </c>
      <c r="O89" s="92">
        <f t="shared" ref="O89" si="19">IFERROR(ROUNDDOWN(E89/J89,0),"")</f>
        <v>14231</v>
      </c>
      <c r="P89" s="92"/>
      <c r="Q89" s="92"/>
      <c r="R89" s="93"/>
      <c r="S89" s="91" t="s">
        <v>8</v>
      </c>
      <c r="T89" s="142">
        <f>IFERROR(O89/O36,"")</f>
        <v>0.93330272822665272</v>
      </c>
      <c r="U89" s="143"/>
      <c r="V89" s="143"/>
      <c r="W89" s="144"/>
    </row>
    <row r="90" spans="2:23" ht="15" customHeight="1">
      <c r="B90" s="149"/>
      <c r="C90" s="88"/>
      <c r="D90" s="88"/>
      <c r="E90" s="89"/>
      <c r="F90" s="89"/>
      <c r="G90" s="89"/>
      <c r="H90" s="90"/>
      <c r="I90" s="91"/>
      <c r="J90" s="89"/>
      <c r="K90" s="89"/>
      <c r="L90" s="89"/>
      <c r="M90" s="90"/>
      <c r="N90" s="91"/>
      <c r="O90" s="92"/>
      <c r="P90" s="92"/>
      <c r="Q90" s="92"/>
      <c r="R90" s="93"/>
      <c r="S90" s="91"/>
      <c r="T90" s="145"/>
      <c r="U90" s="146"/>
      <c r="V90" s="146"/>
      <c r="W90" s="147"/>
    </row>
    <row r="91" spans="2:23" ht="15" customHeight="1">
      <c r="B91" s="88" t="s">
        <v>34</v>
      </c>
      <c r="C91" s="88"/>
      <c r="D91" s="88"/>
      <c r="E91" s="89">
        <f>IF(SUM(E79:H90)=0,"",SUM(E79:H90))</f>
        <v>1663832</v>
      </c>
      <c r="F91" s="89"/>
      <c r="G91" s="89"/>
      <c r="H91" s="90"/>
      <c r="I91" s="91" t="s">
        <v>8</v>
      </c>
      <c r="J91" s="89">
        <f>IF(SUM(J79:M90)=0,"",SUM(J79:M90))</f>
        <v>86</v>
      </c>
      <c r="K91" s="89"/>
      <c r="L91" s="89"/>
      <c r="M91" s="90"/>
      <c r="N91" s="91" t="s">
        <v>36</v>
      </c>
      <c r="O91" s="92">
        <f t="shared" ref="O91" si="20">IFERROR(ROUNDDOWN(E91/J91,0),"")</f>
        <v>19346</v>
      </c>
      <c r="P91" s="92"/>
      <c r="Q91" s="92"/>
      <c r="R91" s="93"/>
      <c r="S91" s="91" t="s">
        <v>8</v>
      </c>
      <c r="T91" s="142">
        <f>IFERROR(O91/(SUM(E26:H37)/SUM(J26:M37)),"")</f>
        <v>0.94742986197043066</v>
      </c>
      <c r="U91" s="143"/>
      <c r="V91" s="143"/>
      <c r="W91" s="144"/>
    </row>
    <row r="92" spans="2:23" ht="15" customHeight="1">
      <c r="B92" s="88"/>
      <c r="C92" s="88"/>
      <c r="D92" s="88"/>
      <c r="E92" s="89"/>
      <c r="F92" s="89"/>
      <c r="G92" s="89"/>
      <c r="H92" s="90"/>
      <c r="I92" s="91"/>
      <c r="J92" s="89"/>
      <c r="K92" s="89"/>
      <c r="L92" s="89"/>
      <c r="M92" s="90"/>
      <c r="N92" s="91"/>
      <c r="O92" s="92"/>
      <c r="P92" s="92"/>
      <c r="Q92" s="92"/>
      <c r="R92" s="93"/>
      <c r="S92" s="91"/>
      <c r="T92" s="145"/>
      <c r="U92" s="146"/>
      <c r="V92" s="146"/>
      <c r="W92" s="147"/>
    </row>
    <row r="93" spans="2:23" ht="15" customHeight="1"/>
    <row r="94" spans="2:23" ht="15" customHeight="1"/>
    <row r="95" spans="2:23" ht="15" customHeight="1"/>
    <row r="96" spans="2:23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</sheetData>
  <mergeCells count="253">
    <mergeCell ref="A3:W3"/>
    <mergeCell ref="V5:W5"/>
    <mergeCell ref="A6:U6"/>
    <mergeCell ref="V6:W6"/>
    <mergeCell ref="E14:F14"/>
    <mergeCell ref="G14:L14"/>
    <mergeCell ref="M14:N14"/>
    <mergeCell ref="O14:W14"/>
    <mergeCell ref="A7:T8"/>
    <mergeCell ref="U7:W8"/>
    <mergeCell ref="A12:D12"/>
    <mergeCell ref="A13:D13"/>
    <mergeCell ref="E13:F13"/>
    <mergeCell ref="G13:J13"/>
    <mergeCell ref="K13:L13"/>
    <mergeCell ref="Q13:R13"/>
    <mergeCell ref="A11:E11"/>
    <mergeCell ref="F11:W11"/>
    <mergeCell ref="C26:D27"/>
    <mergeCell ref="E26:H27"/>
    <mergeCell ref="I26:I27"/>
    <mergeCell ref="J26:M27"/>
    <mergeCell ref="N26:N27"/>
    <mergeCell ref="B16:W18"/>
    <mergeCell ref="B20:W21"/>
    <mergeCell ref="B25:D25"/>
    <mergeCell ref="E25:I25"/>
    <mergeCell ref="J25:N25"/>
    <mergeCell ref="O25:S25"/>
    <mergeCell ref="O26:R27"/>
    <mergeCell ref="S26:S27"/>
    <mergeCell ref="C28:D29"/>
    <mergeCell ref="E28:H29"/>
    <mergeCell ref="I28:I29"/>
    <mergeCell ref="J28:M29"/>
    <mergeCell ref="N28:N29"/>
    <mergeCell ref="O28:R29"/>
    <mergeCell ref="S28:S29"/>
    <mergeCell ref="B26:B37"/>
    <mergeCell ref="O30:R31"/>
    <mergeCell ref="S30:S31"/>
    <mergeCell ref="C32:D33"/>
    <mergeCell ref="E32:H33"/>
    <mergeCell ref="I32:I33"/>
    <mergeCell ref="J32:M33"/>
    <mergeCell ref="N32:N33"/>
    <mergeCell ref="O32:R33"/>
    <mergeCell ref="S32:S33"/>
    <mergeCell ref="C30:D31"/>
    <mergeCell ref="E30:H31"/>
    <mergeCell ref="I30:I31"/>
    <mergeCell ref="J30:M31"/>
    <mergeCell ref="N30:N31"/>
    <mergeCell ref="N34:N35"/>
    <mergeCell ref="O34:R35"/>
    <mergeCell ref="S34:S35"/>
    <mergeCell ref="C36:D37"/>
    <mergeCell ref="E36:H37"/>
    <mergeCell ref="I36:I37"/>
    <mergeCell ref="J36:M37"/>
    <mergeCell ref="N36:N37"/>
    <mergeCell ref="O36:R37"/>
    <mergeCell ref="S36:S37"/>
    <mergeCell ref="C34:D35"/>
    <mergeCell ref="E34:H35"/>
    <mergeCell ref="I34:I35"/>
    <mergeCell ref="J34:M35"/>
    <mergeCell ref="L48:N48"/>
    <mergeCell ref="O48:Q48"/>
    <mergeCell ref="R48:T48"/>
    <mergeCell ref="B38:D39"/>
    <mergeCell ref="E38:H39"/>
    <mergeCell ref="I38:I39"/>
    <mergeCell ref="J38:M39"/>
    <mergeCell ref="N38:N39"/>
    <mergeCell ref="O38:R39"/>
    <mergeCell ref="S38:S39"/>
    <mergeCell ref="I48:K48"/>
    <mergeCell ref="A51:K51"/>
    <mergeCell ref="R51:T51"/>
    <mergeCell ref="C52:E52"/>
    <mergeCell ref="F52:H52"/>
    <mergeCell ref="I52:K52"/>
    <mergeCell ref="L52:N52"/>
    <mergeCell ref="O52:Q52"/>
    <mergeCell ref="R52:T52"/>
    <mergeCell ref="C49:E49"/>
    <mergeCell ref="F49:H49"/>
    <mergeCell ref="I49:K49"/>
    <mergeCell ref="L49:N49"/>
    <mergeCell ref="O49:Q49"/>
    <mergeCell ref="R49:T49"/>
    <mergeCell ref="C56:E56"/>
    <mergeCell ref="F56:H56"/>
    <mergeCell ref="I56:K56"/>
    <mergeCell ref="L56:N56"/>
    <mergeCell ref="O56:Q56"/>
    <mergeCell ref="R56:T56"/>
    <mergeCell ref="A55:Q55"/>
    <mergeCell ref="C53:E53"/>
    <mergeCell ref="F53:H53"/>
    <mergeCell ref="I53:K53"/>
    <mergeCell ref="L53:N53"/>
    <mergeCell ref="O53:Q53"/>
    <mergeCell ref="R53:T53"/>
    <mergeCell ref="C60:E60"/>
    <mergeCell ref="F60:H60"/>
    <mergeCell ref="I60:K60"/>
    <mergeCell ref="L60:N60"/>
    <mergeCell ref="O60:Q60"/>
    <mergeCell ref="R60:T60"/>
    <mergeCell ref="C57:E57"/>
    <mergeCell ref="F57:H57"/>
    <mergeCell ref="I57:K57"/>
    <mergeCell ref="L57:N57"/>
    <mergeCell ref="O57:Q57"/>
    <mergeCell ref="R57:T57"/>
    <mergeCell ref="C64:E64"/>
    <mergeCell ref="F64:H64"/>
    <mergeCell ref="I64:K64"/>
    <mergeCell ref="L64:N64"/>
    <mergeCell ref="O64:Q64"/>
    <mergeCell ref="R64:T64"/>
    <mergeCell ref="C61:E61"/>
    <mergeCell ref="F61:H61"/>
    <mergeCell ref="I61:K61"/>
    <mergeCell ref="L61:N61"/>
    <mergeCell ref="O61:Q61"/>
    <mergeCell ref="R61:T61"/>
    <mergeCell ref="C68:E68"/>
    <mergeCell ref="F68:H68"/>
    <mergeCell ref="I68:K68"/>
    <mergeCell ref="L68:N68"/>
    <mergeCell ref="O68:Q68"/>
    <mergeCell ref="R68:T68"/>
    <mergeCell ref="C65:E65"/>
    <mergeCell ref="F65:H65"/>
    <mergeCell ref="I65:K65"/>
    <mergeCell ref="L65:N65"/>
    <mergeCell ref="O65:Q65"/>
    <mergeCell ref="R65:T65"/>
    <mergeCell ref="A71:B71"/>
    <mergeCell ref="C71:E71"/>
    <mergeCell ref="F71:H71"/>
    <mergeCell ref="I71:K71"/>
    <mergeCell ref="L71:N71"/>
    <mergeCell ref="O71:Q71"/>
    <mergeCell ref="R69:T69"/>
    <mergeCell ref="A70:B70"/>
    <mergeCell ref="C70:E70"/>
    <mergeCell ref="F70:H70"/>
    <mergeCell ref="I70:K70"/>
    <mergeCell ref="L70:N70"/>
    <mergeCell ref="O70:Q70"/>
    <mergeCell ref="R70:T70"/>
    <mergeCell ref="A69:B69"/>
    <mergeCell ref="C69:E69"/>
    <mergeCell ref="F69:H69"/>
    <mergeCell ref="I69:K69"/>
    <mergeCell ref="L69:N69"/>
    <mergeCell ref="O69:Q69"/>
    <mergeCell ref="R71:T71"/>
    <mergeCell ref="O79:R80"/>
    <mergeCell ref="S79:S80"/>
    <mergeCell ref="T79:W80"/>
    <mergeCell ref="E79:H80"/>
    <mergeCell ref="I79:I80"/>
    <mergeCell ref="U73:W73"/>
    <mergeCell ref="C74:E74"/>
    <mergeCell ref="F74:H74"/>
    <mergeCell ref="I74:K74"/>
    <mergeCell ref="L74:N74"/>
    <mergeCell ref="O74:Q74"/>
    <mergeCell ref="R74:T74"/>
    <mergeCell ref="U74:W74"/>
    <mergeCell ref="U75:W75"/>
    <mergeCell ref="C75:E75"/>
    <mergeCell ref="F75:H75"/>
    <mergeCell ref="I75:K75"/>
    <mergeCell ref="L75:N75"/>
    <mergeCell ref="O75:Q75"/>
    <mergeCell ref="S91:S92"/>
    <mergeCell ref="E89:H90"/>
    <mergeCell ref="I89:I90"/>
    <mergeCell ref="J89:M90"/>
    <mergeCell ref="N89:N90"/>
    <mergeCell ref="C81:D82"/>
    <mergeCell ref="E81:H82"/>
    <mergeCell ref="I81:I82"/>
    <mergeCell ref="R75:T75"/>
    <mergeCell ref="C89:D90"/>
    <mergeCell ref="O76:W76"/>
    <mergeCell ref="B78:D78"/>
    <mergeCell ref="E78:I78"/>
    <mergeCell ref="J78:N78"/>
    <mergeCell ref="O78:S78"/>
    <mergeCell ref="T78:W78"/>
    <mergeCell ref="C83:D84"/>
    <mergeCell ref="E83:H84"/>
    <mergeCell ref="I83:I84"/>
    <mergeCell ref="J83:M84"/>
    <mergeCell ref="N83:N84"/>
    <mergeCell ref="O83:R84"/>
    <mergeCell ref="S83:S84"/>
    <mergeCell ref="T83:W84"/>
    <mergeCell ref="I91:I92"/>
    <mergeCell ref="X26:AH27"/>
    <mergeCell ref="X56:AH56"/>
    <mergeCell ref="X64:AH64"/>
    <mergeCell ref="X68:AH68"/>
    <mergeCell ref="X69:AH70"/>
    <mergeCell ref="S87:S88"/>
    <mergeCell ref="T87:W88"/>
    <mergeCell ref="O87:R88"/>
    <mergeCell ref="T81:W82"/>
    <mergeCell ref="R63:T63"/>
    <mergeCell ref="R55:T55"/>
    <mergeCell ref="B40:W40"/>
    <mergeCell ref="B42:W42"/>
    <mergeCell ref="R47:T47"/>
    <mergeCell ref="C48:E48"/>
    <mergeCell ref="F48:H48"/>
    <mergeCell ref="J79:M80"/>
    <mergeCell ref="N79:N80"/>
    <mergeCell ref="J87:M88"/>
    <mergeCell ref="N87:N88"/>
    <mergeCell ref="J91:M92"/>
    <mergeCell ref="N91:N92"/>
    <mergeCell ref="O91:R92"/>
    <mergeCell ref="A1:G1"/>
    <mergeCell ref="T91:W92"/>
    <mergeCell ref="B79:B90"/>
    <mergeCell ref="C85:D86"/>
    <mergeCell ref="E85:H86"/>
    <mergeCell ref="I85:I86"/>
    <mergeCell ref="J85:M86"/>
    <mergeCell ref="C87:D88"/>
    <mergeCell ref="E87:H88"/>
    <mergeCell ref="I87:I88"/>
    <mergeCell ref="O89:R90"/>
    <mergeCell ref="S89:S90"/>
    <mergeCell ref="T89:W90"/>
    <mergeCell ref="N85:N86"/>
    <mergeCell ref="O85:R86"/>
    <mergeCell ref="S85:S86"/>
    <mergeCell ref="T85:W86"/>
    <mergeCell ref="C79:D80"/>
    <mergeCell ref="J81:M82"/>
    <mergeCell ref="N81:N82"/>
    <mergeCell ref="O81:R82"/>
    <mergeCell ref="S81:S82"/>
    <mergeCell ref="B91:D92"/>
    <mergeCell ref="E91:H92"/>
  </mergeCells>
  <phoneticPr fontId="1"/>
  <hyperlinks>
    <hyperlink ref="O14" r:id="rId1"/>
  </hyperlinks>
  <pageMargins left="0.78740157480314965" right="0.78740157480314965" top="0.78740157480314965" bottom="0.78740157480314965" header="0" footer="0"/>
  <pageSetup paperSize="9" scale="92" orientation="portrait" r:id="rId2"/>
  <rowBreaks count="1" manualBreakCount="1">
    <brk id="43" max="22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5" name="Check Box 1">
              <controlPr defaultSize="0" autoFill="0" autoLine="0" autoPict="0">
                <anchor moveWithCells="1">
                  <from>
                    <xdr:col>21</xdr:col>
                    <xdr:colOff>161925</xdr:colOff>
                    <xdr:row>4</xdr:row>
                    <xdr:rowOff>123825</xdr:rowOff>
                  </from>
                  <to>
                    <xdr:col>25</xdr:col>
                    <xdr:colOff>19050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 moveWithCells="1">
                  <from>
                    <xdr:col>21</xdr:col>
                    <xdr:colOff>161925</xdr:colOff>
                    <xdr:row>6</xdr:row>
                    <xdr:rowOff>76200</xdr:rowOff>
                  </from>
                  <to>
                    <xdr:col>25</xdr:col>
                    <xdr:colOff>85725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4" zoomScale="80" zoomScaleNormal="80" workbookViewId="0">
      <selection activeCell="E7" sqref="E7:I9"/>
    </sheetView>
  </sheetViews>
  <sheetFormatPr defaultRowHeight="13.5"/>
  <cols>
    <col min="1" max="16384" width="9" style="40"/>
  </cols>
  <sheetData>
    <row r="1" spans="1:9" ht="14.25">
      <c r="A1" s="39" t="s">
        <v>120</v>
      </c>
    </row>
    <row r="3" spans="1:9" ht="31.5" customHeight="1">
      <c r="A3" s="154" t="s">
        <v>151</v>
      </c>
      <c r="B3" s="154"/>
      <c r="C3" s="154"/>
      <c r="D3" s="154"/>
      <c r="E3" s="154"/>
      <c r="F3" s="154"/>
      <c r="G3" s="154"/>
      <c r="H3" s="154"/>
      <c r="I3" s="154"/>
    </row>
    <row r="7" spans="1:9" ht="18" customHeight="1">
      <c r="E7" s="160" t="s">
        <v>121</v>
      </c>
      <c r="F7" s="160"/>
      <c r="G7" s="161"/>
      <c r="H7" s="161"/>
      <c r="I7" s="161"/>
    </row>
    <row r="8" spans="1:9" ht="18" customHeight="1">
      <c r="E8" s="160" t="s">
        <v>152</v>
      </c>
      <c r="F8" s="160"/>
      <c r="G8" s="156"/>
      <c r="H8" s="156"/>
      <c r="I8" s="156"/>
    </row>
    <row r="9" spans="1:9" ht="18" customHeight="1">
      <c r="E9" s="160" t="s">
        <v>153</v>
      </c>
      <c r="F9" s="160"/>
      <c r="G9" s="156"/>
      <c r="H9" s="156"/>
      <c r="I9" s="156"/>
    </row>
    <row r="11" spans="1:9">
      <c r="A11" s="40" t="s">
        <v>122</v>
      </c>
    </row>
    <row r="12" spans="1:9" ht="38.25" customHeight="1">
      <c r="A12" s="155" t="s">
        <v>125</v>
      </c>
      <c r="B12" s="156"/>
      <c r="C12" s="157"/>
      <c r="D12" s="158" t="s">
        <v>138</v>
      </c>
      <c r="E12" s="159"/>
      <c r="F12" s="159"/>
      <c r="G12" s="159" t="s">
        <v>123</v>
      </c>
      <c r="H12" s="159"/>
      <c r="I12" s="159"/>
    </row>
    <row r="13" spans="1:9" ht="38.25" customHeight="1">
      <c r="A13" s="159" t="s">
        <v>128</v>
      </c>
      <c r="B13" s="159"/>
      <c r="C13" s="159"/>
      <c r="D13" s="159"/>
      <c r="E13" s="159"/>
      <c r="F13" s="159"/>
      <c r="G13" s="159"/>
      <c r="H13" s="159"/>
      <c r="I13" s="159"/>
    </row>
    <row r="14" spans="1:9" ht="38.25" customHeight="1">
      <c r="A14" s="159" t="s">
        <v>130</v>
      </c>
      <c r="B14" s="159"/>
      <c r="C14" s="159"/>
      <c r="D14" s="159"/>
      <c r="E14" s="159"/>
      <c r="F14" s="159"/>
      <c r="G14" s="159"/>
      <c r="H14" s="159"/>
      <c r="I14" s="159"/>
    </row>
    <row r="15" spans="1:9" ht="38.25" customHeight="1">
      <c r="A15" s="159"/>
      <c r="B15" s="159"/>
      <c r="C15" s="159"/>
      <c r="D15" s="159"/>
      <c r="E15" s="159"/>
      <c r="F15" s="159"/>
      <c r="G15" s="159"/>
      <c r="H15" s="159"/>
      <c r="I15" s="159"/>
    </row>
    <row r="16" spans="1:9" ht="38.25" customHeight="1">
      <c r="A16" s="159"/>
      <c r="B16" s="159"/>
      <c r="C16" s="159"/>
      <c r="D16" s="159"/>
      <c r="E16" s="159"/>
      <c r="F16" s="159"/>
      <c r="G16" s="159"/>
      <c r="H16" s="159"/>
      <c r="I16" s="159"/>
    </row>
    <row r="17" spans="1:9" ht="38.25" customHeight="1">
      <c r="A17" s="159" t="s">
        <v>124</v>
      </c>
      <c r="B17" s="159"/>
      <c r="C17" s="159"/>
      <c r="D17" s="159"/>
      <c r="E17" s="159"/>
      <c r="F17" s="159"/>
      <c r="G17" s="159"/>
      <c r="H17" s="159"/>
      <c r="I17" s="159"/>
    </row>
    <row r="23" spans="1:9">
      <c r="A23" s="40" t="s">
        <v>126</v>
      </c>
    </row>
    <row r="24" spans="1:9" ht="38.25" customHeight="1">
      <c r="A24" s="155" t="s">
        <v>125</v>
      </c>
      <c r="B24" s="156"/>
      <c r="C24" s="157"/>
      <c r="D24" s="158" t="s">
        <v>138</v>
      </c>
      <c r="E24" s="159"/>
      <c r="F24" s="159"/>
      <c r="G24" s="159" t="s">
        <v>123</v>
      </c>
      <c r="H24" s="159"/>
      <c r="I24" s="159"/>
    </row>
    <row r="25" spans="1:9" ht="38.25" customHeight="1">
      <c r="A25" s="162" t="s">
        <v>127</v>
      </c>
      <c r="B25" s="162"/>
      <c r="C25" s="162"/>
      <c r="D25" s="159"/>
      <c r="E25" s="159"/>
      <c r="F25" s="159"/>
      <c r="G25" s="159"/>
      <c r="H25" s="159"/>
      <c r="I25" s="159"/>
    </row>
    <row r="26" spans="1:9" ht="38.25" customHeight="1">
      <c r="A26" s="162" t="s">
        <v>129</v>
      </c>
      <c r="B26" s="162"/>
      <c r="C26" s="162"/>
      <c r="D26" s="159"/>
      <c r="E26" s="159"/>
      <c r="F26" s="159"/>
      <c r="G26" s="159"/>
      <c r="H26" s="159"/>
      <c r="I26" s="159"/>
    </row>
    <row r="27" spans="1:9" ht="38.25" customHeight="1">
      <c r="A27" s="159"/>
      <c r="B27" s="159"/>
      <c r="C27" s="159"/>
      <c r="D27" s="159"/>
      <c r="E27" s="159"/>
      <c r="F27" s="159"/>
      <c r="G27" s="159"/>
      <c r="H27" s="159"/>
      <c r="I27" s="159"/>
    </row>
    <row r="28" spans="1:9" ht="38.25" customHeight="1">
      <c r="A28" s="159"/>
      <c r="B28" s="159"/>
      <c r="C28" s="159"/>
      <c r="D28" s="159"/>
      <c r="E28" s="159"/>
      <c r="F28" s="159"/>
      <c r="G28" s="159"/>
      <c r="H28" s="159"/>
      <c r="I28" s="159"/>
    </row>
    <row r="29" spans="1:9" ht="38.25" customHeight="1">
      <c r="A29" s="159" t="s">
        <v>124</v>
      </c>
      <c r="B29" s="159"/>
      <c r="C29" s="159"/>
      <c r="D29" s="159"/>
      <c r="E29" s="159"/>
      <c r="F29" s="159"/>
      <c r="G29" s="159"/>
      <c r="H29" s="159"/>
      <c r="I29" s="159"/>
    </row>
  </sheetData>
  <mergeCells count="43">
    <mergeCell ref="A29:C29"/>
    <mergeCell ref="D29:F29"/>
    <mergeCell ref="G29:I29"/>
    <mergeCell ref="A27:C27"/>
    <mergeCell ref="D27:F27"/>
    <mergeCell ref="G27:I27"/>
    <mergeCell ref="A28:C28"/>
    <mergeCell ref="D28:F28"/>
    <mergeCell ref="G28:I28"/>
    <mergeCell ref="A25:C25"/>
    <mergeCell ref="D25:F25"/>
    <mergeCell ref="G25:I25"/>
    <mergeCell ref="A26:C26"/>
    <mergeCell ref="D26:F26"/>
    <mergeCell ref="G26:I26"/>
    <mergeCell ref="G14:I14"/>
    <mergeCell ref="G15:I15"/>
    <mergeCell ref="G16:I16"/>
    <mergeCell ref="G17:I17"/>
    <mergeCell ref="A24:C24"/>
    <mergeCell ref="D24:F24"/>
    <mergeCell ref="G24:I24"/>
    <mergeCell ref="A14:C14"/>
    <mergeCell ref="A15:C15"/>
    <mergeCell ref="A16:C16"/>
    <mergeCell ref="A17:C17"/>
    <mergeCell ref="D14:F14"/>
    <mergeCell ref="D15:F15"/>
    <mergeCell ref="D16:F16"/>
    <mergeCell ref="D17:F17"/>
    <mergeCell ref="A3:I3"/>
    <mergeCell ref="A12:C12"/>
    <mergeCell ref="D12:F12"/>
    <mergeCell ref="G12:I12"/>
    <mergeCell ref="A13:C13"/>
    <mergeCell ref="D13:F13"/>
    <mergeCell ref="G13:I13"/>
    <mergeCell ref="E7:F7"/>
    <mergeCell ref="E8:F8"/>
    <mergeCell ref="E9:F9"/>
    <mergeCell ref="G7:I7"/>
    <mergeCell ref="G8:I8"/>
    <mergeCell ref="G9:I9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="80" zoomScaleNormal="80" workbookViewId="0">
      <selection activeCell="L8" sqref="L8"/>
    </sheetView>
  </sheetViews>
  <sheetFormatPr defaultRowHeight="13.5"/>
  <cols>
    <col min="1" max="16384" width="9" style="40"/>
  </cols>
  <sheetData>
    <row r="1" spans="1:9" ht="14.25">
      <c r="A1" s="39" t="s">
        <v>120</v>
      </c>
    </row>
    <row r="3" spans="1:9" ht="48" customHeight="1">
      <c r="A3" s="154" t="s">
        <v>151</v>
      </c>
      <c r="B3" s="154"/>
      <c r="C3" s="154"/>
      <c r="D3" s="154"/>
      <c r="E3" s="154"/>
      <c r="F3" s="154"/>
      <c r="G3" s="154"/>
      <c r="H3" s="154"/>
      <c r="I3" s="154"/>
    </row>
    <row r="7" spans="1:9">
      <c r="E7" s="160" t="s">
        <v>121</v>
      </c>
      <c r="F7" s="160"/>
      <c r="G7" s="161" t="s">
        <v>156</v>
      </c>
      <c r="H7" s="161"/>
      <c r="I7" s="161"/>
    </row>
    <row r="8" spans="1:9">
      <c r="E8" s="160" t="s">
        <v>152</v>
      </c>
      <c r="F8" s="160"/>
      <c r="G8" s="161" t="s">
        <v>156</v>
      </c>
      <c r="H8" s="161"/>
      <c r="I8" s="161"/>
    </row>
    <row r="9" spans="1:9">
      <c r="E9" s="160" t="s">
        <v>153</v>
      </c>
      <c r="F9" s="160"/>
      <c r="G9" s="156" t="s">
        <v>157</v>
      </c>
      <c r="H9" s="156"/>
      <c r="I9" s="156"/>
    </row>
    <row r="11" spans="1:9">
      <c r="A11" s="40" t="s">
        <v>122</v>
      </c>
    </row>
    <row r="12" spans="1:9" ht="38.25" customHeight="1">
      <c r="A12" s="155" t="s">
        <v>125</v>
      </c>
      <c r="B12" s="156"/>
      <c r="C12" s="157"/>
      <c r="D12" s="158" t="s">
        <v>138</v>
      </c>
      <c r="E12" s="159"/>
      <c r="F12" s="159"/>
      <c r="G12" s="159" t="s">
        <v>123</v>
      </c>
      <c r="H12" s="159"/>
      <c r="I12" s="159"/>
    </row>
    <row r="13" spans="1:9" ht="38.25" customHeight="1">
      <c r="A13" s="159" t="s">
        <v>128</v>
      </c>
      <c r="B13" s="159"/>
      <c r="C13" s="159"/>
      <c r="D13" s="162">
        <v>2889086</v>
      </c>
      <c r="E13" s="162"/>
      <c r="F13" s="162"/>
      <c r="G13" s="162"/>
      <c r="H13" s="162"/>
      <c r="I13" s="162"/>
    </row>
    <row r="14" spans="1:9" ht="38.25" customHeight="1">
      <c r="A14" s="159" t="s">
        <v>135</v>
      </c>
      <c r="B14" s="159"/>
      <c r="C14" s="159"/>
      <c r="D14" s="162">
        <v>306671</v>
      </c>
      <c r="E14" s="162"/>
      <c r="F14" s="162"/>
      <c r="G14" s="162"/>
      <c r="H14" s="162"/>
      <c r="I14" s="162"/>
    </row>
    <row r="15" spans="1:9" ht="38.25" customHeight="1">
      <c r="A15" s="159" t="s">
        <v>130</v>
      </c>
      <c r="B15" s="159"/>
      <c r="C15" s="159"/>
      <c r="D15" s="162">
        <v>468075</v>
      </c>
      <c r="E15" s="162"/>
      <c r="F15" s="162"/>
      <c r="G15" s="162"/>
      <c r="H15" s="162"/>
      <c r="I15" s="162"/>
    </row>
    <row r="16" spans="1:9" ht="38.25" customHeight="1">
      <c r="A16" s="159"/>
      <c r="B16" s="159"/>
      <c r="C16" s="159"/>
      <c r="D16" s="162"/>
      <c r="E16" s="162"/>
      <c r="F16" s="162"/>
      <c r="G16" s="162"/>
      <c r="H16" s="162"/>
      <c r="I16" s="162"/>
    </row>
    <row r="17" spans="1:9" ht="38.25" customHeight="1">
      <c r="A17" s="159" t="s">
        <v>124</v>
      </c>
      <c r="B17" s="159"/>
      <c r="C17" s="159"/>
      <c r="D17" s="162">
        <f>SUM(D13:F16)</f>
        <v>3663832</v>
      </c>
      <c r="E17" s="162"/>
      <c r="F17" s="162"/>
      <c r="G17" s="162"/>
      <c r="H17" s="162"/>
      <c r="I17" s="162"/>
    </row>
    <row r="23" spans="1:9">
      <c r="A23" s="40" t="s">
        <v>126</v>
      </c>
    </row>
    <row r="24" spans="1:9" ht="38.25" customHeight="1">
      <c r="A24" s="155" t="s">
        <v>125</v>
      </c>
      <c r="B24" s="156"/>
      <c r="C24" s="157"/>
      <c r="D24" s="158" t="s">
        <v>138</v>
      </c>
      <c r="E24" s="159"/>
      <c r="F24" s="159"/>
      <c r="G24" s="159" t="s">
        <v>123</v>
      </c>
      <c r="H24" s="159"/>
      <c r="I24" s="159"/>
    </row>
    <row r="25" spans="1:9" ht="38.25" customHeight="1">
      <c r="A25" s="162" t="s">
        <v>127</v>
      </c>
      <c r="B25" s="162"/>
      <c r="C25" s="162"/>
      <c r="D25" s="162">
        <v>1663832</v>
      </c>
      <c r="E25" s="162"/>
      <c r="F25" s="162"/>
      <c r="G25" s="162"/>
      <c r="H25" s="162"/>
      <c r="I25" s="162"/>
    </row>
    <row r="26" spans="1:9" ht="38.25" customHeight="1">
      <c r="A26" s="162" t="s">
        <v>129</v>
      </c>
      <c r="B26" s="162"/>
      <c r="C26" s="162"/>
      <c r="D26" s="162">
        <v>2000000</v>
      </c>
      <c r="E26" s="162"/>
      <c r="F26" s="162"/>
      <c r="G26" s="162"/>
      <c r="H26" s="162"/>
      <c r="I26" s="162"/>
    </row>
    <row r="27" spans="1:9" ht="38.25" customHeight="1">
      <c r="A27" s="162"/>
      <c r="B27" s="162"/>
      <c r="C27" s="162"/>
      <c r="D27" s="162"/>
      <c r="E27" s="162"/>
      <c r="F27" s="162"/>
      <c r="G27" s="162"/>
      <c r="H27" s="162"/>
      <c r="I27" s="162"/>
    </row>
    <row r="28" spans="1:9" ht="38.25" customHeight="1">
      <c r="A28" s="162"/>
      <c r="B28" s="162"/>
      <c r="C28" s="162"/>
      <c r="D28" s="162"/>
      <c r="E28" s="162"/>
      <c r="F28" s="162"/>
      <c r="G28" s="162"/>
      <c r="H28" s="162"/>
      <c r="I28" s="162"/>
    </row>
    <row r="29" spans="1:9" ht="38.25" customHeight="1">
      <c r="A29" s="162" t="s">
        <v>124</v>
      </c>
      <c r="B29" s="162"/>
      <c r="C29" s="162"/>
      <c r="D29" s="162">
        <f>SUM(D25:F28)</f>
        <v>3663832</v>
      </c>
      <c r="E29" s="162"/>
      <c r="F29" s="162"/>
      <c r="G29" s="162"/>
      <c r="H29" s="162"/>
      <c r="I29" s="162"/>
    </row>
  </sheetData>
  <mergeCells count="43">
    <mergeCell ref="A24:C24"/>
    <mergeCell ref="D24:F24"/>
    <mergeCell ref="G24:I24"/>
    <mergeCell ref="A25:C25"/>
    <mergeCell ref="D25:F25"/>
    <mergeCell ref="G25:I25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D17:F17"/>
    <mergeCell ref="G17:I17"/>
    <mergeCell ref="A14:C14"/>
    <mergeCell ref="D14:F14"/>
    <mergeCell ref="G14:I14"/>
    <mergeCell ref="A15:C15"/>
    <mergeCell ref="D15:F15"/>
    <mergeCell ref="G15:I15"/>
    <mergeCell ref="A16:C16"/>
    <mergeCell ref="D16:F16"/>
    <mergeCell ref="G16:I16"/>
    <mergeCell ref="A17:C17"/>
    <mergeCell ref="A3:I3"/>
    <mergeCell ref="A12:C12"/>
    <mergeCell ref="D12:F12"/>
    <mergeCell ref="G12:I12"/>
    <mergeCell ref="A13:C13"/>
    <mergeCell ref="D13:F13"/>
    <mergeCell ref="G13:I13"/>
    <mergeCell ref="E7:F7"/>
    <mergeCell ref="G7:I7"/>
    <mergeCell ref="E8:F8"/>
    <mergeCell ref="G8:I8"/>
    <mergeCell ref="E9:F9"/>
    <mergeCell ref="G9:I9"/>
  </mergeCells>
  <phoneticPr fontId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"/>
  <sheetViews>
    <sheetView view="pageBreakPreview" topLeftCell="A7" zoomScale="70" zoomScaleNormal="75" zoomScaleSheetLayoutView="70" workbookViewId="0">
      <selection activeCell="L31" sqref="L31:N32"/>
    </sheetView>
  </sheetViews>
  <sheetFormatPr defaultColWidth="2.625" defaultRowHeight="13.5"/>
  <cols>
    <col min="1" max="11" width="2.625" style="42"/>
    <col min="12" max="13" width="3.75" style="42" customWidth="1"/>
    <col min="14" max="15" width="3.375" style="42" customWidth="1"/>
    <col min="16" max="17" width="3.75" style="42" customWidth="1"/>
    <col min="18" max="19" width="3.125" style="42" customWidth="1"/>
    <col min="20" max="23" width="3.5" style="42" customWidth="1"/>
    <col min="24" max="25" width="3.25" style="42" customWidth="1"/>
    <col min="26" max="27" width="3" style="42" customWidth="1"/>
    <col min="28" max="16384" width="2.625" style="42"/>
  </cols>
  <sheetData>
    <row r="1" spans="1:33" ht="24.75" customHeight="1">
      <c r="A1" s="41"/>
      <c r="B1" s="184" t="s">
        <v>116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</row>
    <row r="2" spans="1:33" ht="24.75" customHeight="1">
      <c r="A2" s="41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</row>
    <row r="3" spans="1:33" ht="13.5" customHeight="1">
      <c r="A3" s="44"/>
      <c r="B3" s="194" t="s">
        <v>75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44"/>
    </row>
    <row r="4" spans="1:33" ht="13.5" customHeight="1">
      <c r="A4" s="4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44"/>
    </row>
    <row r="5" spans="1:33" ht="13.5" customHeight="1">
      <c r="A5" s="4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44"/>
    </row>
    <row r="6" spans="1:33" ht="13.5" customHeigh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</row>
    <row r="7" spans="1:33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</row>
    <row r="8" spans="1:33" ht="14.25" customHeight="1">
      <c r="A8" s="45"/>
      <c r="B8" s="45"/>
      <c r="C8" s="45"/>
      <c r="D8" s="45"/>
      <c r="E8" s="185" t="s">
        <v>76</v>
      </c>
      <c r="F8" s="186"/>
      <c r="G8" s="186"/>
      <c r="H8" s="186"/>
      <c r="I8" s="186"/>
      <c r="J8" s="186"/>
      <c r="K8" s="187"/>
      <c r="L8" s="179" t="s">
        <v>77</v>
      </c>
      <c r="M8" s="180"/>
      <c r="N8" s="179" t="s">
        <v>78</v>
      </c>
      <c r="O8" s="180"/>
      <c r="P8" s="179" t="s">
        <v>79</v>
      </c>
      <c r="Q8" s="180"/>
      <c r="R8" s="179" t="s">
        <v>80</v>
      </c>
      <c r="S8" s="180"/>
      <c r="T8" s="179" t="s">
        <v>77</v>
      </c>
      <c r="U8" s="180"/>
      <c r="V8" s="181" t="s">
        <v>78</v>
      </c>
      <c r="W8" s="181"/>
      <c r="X8" s="181" t="s">
        <v>79</v>
      </c>
      <c r="Y8" s="181"/>
      <c r="Z8" s="182" t="s">
        <v>81</v>
      </c>
      <c r="AA8" s="182"/>
    </row>
    <row r="9" spans="1:33" ht="14.25" customHeight="1">
      <c r="A9" s="45"/>
      <c r="B9" s="45"/>
      <c r="C9" s="45"/>
      <c r="D9" s="45"/>
      <c r="E9" s="188"/>
      <c r="F9" s="189"/>
      <c r="G9" s="189"/>
      <c r="H9" s="189"/>
      <c r="I9" s="189"/>
      <c r="J9" s="189"/>
      <c r="K9" s="190"/>
      <c r="L9" s="163"/>
      <c r="M9" s="164"/>
      <c r="N9" s="163"/>
      <c r="O9" s="164"/>
      <c r="P9" s="163"/>
      <c r="Q9" s="164"/>
      <c r="R9" s="163"/>
      <c r="S9" s="164"/>
      <c r="T9" s="163"/>
      <c r="U9" s="164"/>
      <c r="V9" s="195"/>
      <c r="W9" s="195"/>
      <c r="X9" s="195"/>
      <c r="Y9" s="195"/>
      <c r="Z9" s="195"/>
      <c r="AA9" s="195"/>
    </row>
    <row r="10" spans="1:33" ht="13.5" customHeight="1">
      <c r="A10" s="45"/>
      <c r="B10" s="45"/>
      <c r="C10" s="45"/>
      <c r="D10" s="45"/>
      <c r="E10" s="188"/>
      <c r="F10" s="189"/>
      <c r="G10" s="189"/>
      <c r="H10" s="189"/>
      <c r="I10" s="189"/>
      <c r="J10" s="189"/>
      <c r="K10" s="190"/>
      <c r="L10" s="165"/>
      <c r="M10" s="166"/>
      <c r="N10" s="165"/>
      <c r="O10" s="166"/>
      <c r="P10" s="165"/>
      <c r="Q10" s="166"/>
      <c r="R10" s="165"/>
      <c r="S10" s="166"/>
      <c r="T10" s="165"/>
      <c r="U10" s="166"/>
      <c r="V10" s="195"/>
      <c r="W10" s="195"/>
      <c r="X10" s="195"/>
      <c r="Y10" s="195"/>
      <c r="Z10" s="195"/>
      <c r="AA10" s="195"/>
    </row>
    <row r="11" spans="1:33" ht="13.5" customHeight="1">
      <c r="A11" s="45"/>
      <c r="B11" s="45"/>
      <c r="C11" s="45"/>
      <c r="D11" s="45"/>
      <c r="E11" s="191"/>
      <c r="F11" s="192"/>
      <c r="G11" s="192"/>
      <c r="H11" s="192"/>
      <c r="I11" s="192"/>
      <c r="J11" s="192"/>
      <c r="K11" s="193"/>
      <c r="L11" s="167"/>
      <c r="M11" s="168"/>
      <c r="N11" s="167"/>
      <c r="O11" s="168"/>
      <c r="P11" s="167"/>
      <c r="Q11" s="168"/>
      <c r="R11" s="167"/>
      <c r="S11" s="168"/>
      <c r="T11" s="167"/>
      <c r="U11" s="168"/>
      <c r="V11" s="195"/>
      <c r="W11" s="195"/>
      <c r="X11" s="195"/>
      <c r="Y11" s="195"/>
      <c r="Z11" s="195"/>
      <c r="AA11" s="195"/>
    </row>
    <row r="12" spans="1:33" ht="13.5" customHeight="1">
      <c r="A12" s="45"/>
      <c r="B12" s="45"/>
      <c r="C12" s="45"/>
      <c r="D12" s="170" t="s">
        <v>82</v>
      </c>
      <c r="E12" s="170"/>
      <c r="F12" s="170"/>
      <c r="G12" s="198" t="s">
        <v>136</v>
      </c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</row>
    <row r="13" spans="1:33" ht="13.5" customHeight="1">
      <c r="A13" s="45"/>
      <c r="B13" s="45"/>
      <c r="C13" s="45"/>
      <c r="D13" s="170"/>
      <c r="E13" s="170"/>
      <c r="F13" s="170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</row>
    <row r="14" spans="1:33" ht="13.5" customHeight="1">
      <c r="A14" s="45"/>
      <c r="B14" s="45"/>
      <c r="C14" s="45"/>
      <c r="D14" s="45"/>
      <c r="E14" s="45"/>
      <c r="F14" s="45"/>
      <c r="G14" s="45"/>
      <c r="H14" s="45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</row>
    <row r="15" spans="1:33" ht="13.5" customHeight="1">
      <c r="A15" s="45"/>
      <c r="B15" s="45"/>
      <c r="C15" s="45"/>
      <c r="D15" s="45"/>
      <c r="E15" s="45"/>
      <c r="F15" s="45"/>
      <c r="G15" s="45"/>
      <c r="H15" s="45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</row>
    <row r="16" spans="1:33" ht="13.5" customHeight="1">
      <c r="A16" s="45"/>
      <c r="B16" s="45"/>
      <c r="C16" s="45"/>
      <c r="D16" s="45"/>
      <c r="E16" s="171" t="s">
        <v>83</v>
      </c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45"/>
      <c r="Y16" s="45"/>
      <c r="Z16" s="45"/>
      <c r="AA16" s="45"/>
      <c r="AB16" s="45"/>
      <c r="AC16" s="45"/>
      <c r="AD16" s="45"/>
      <c r="AE16" s="45"/>
      <c r="AF16" s="45"/>
      <c r="AG16" s="45"/>
    </row>
    <row r="17" spans="1:33" ht="13.5" customHeight="1">
      <c r="A17" s="45"/>
      <c r="B17" s="45"/>
      <c r="C17" s="45"/>
      <c r="D17" s="45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45"/>
      <c r="Y17" s="45"/>
      <c r="Z17" s="45"/>
      <c r="AA17" s="45"/>
      <c r="AB17" s="45"/>
      <c r="AC17" s="45"/>
      <c r="AD17" s="45"/>
      <c r="AE17" s="45"/>
      <c r="AF17" s="45"/>
      <c r="AG17" s="45"/>
    </row>
    <row r="18" spans="1:33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</row>
    <row r="19" spans="1:33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</row>
    <row r="20" spans="1:33" ht="18" customHeight="1">
      <c r="A20" s="45"/>
      <c r="B20" s="45"/>
      <c r="C20" s="45"/>
      <c r="E20" s="170" t="s">
        <v>84</v>
      </c>
      <c r="F20" s="170"/>
      <c r="G20" s="175"/>
      <c r="H20" s="175"/>
      <c r="I20" s="170" t="s">
        <v>85</v>
      </c>
      <c r="J20" s="175"/>
      <c r="K20" s="175"/>
      <c r="L20" s="170" t="s">
        <v>86</v>
      </c>
      <c r="M20" s="175"/>
      <c r="N20" s="175"/>
      <c r="O20" s="170" t="s">
        <v>87</v>
      </c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1"/>
      <c r="AF20" s="41"/>
      <c r="AG20" s="41"/>
    </row>
    <row r="21" spans="1:33" ht="13.5" customHeight="1">
      <c r="A21" s="45"/>
      <c r="B21" s="45"/>
      <c r="C21" s="45"/>
      <c r="D21" s="45"/>
      <c r="E21" s="170"/>
      <c r="F21" s="170"/>
      <c r="G21" s="175"/>
      <c r="H21" s="175"/>
      <c r="I21" s="170"/>
      <c r="J21" s="175"/>
      <c r="K21" s="175"/>
      <c r="L21" s="170"/>
      <c r="M21" s="175"/>
      <c r="N21" s="175"/>
      <c r="O21" s="170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1"/>
      <c r="AF21" s="41"/>
      <c r="AG21" s="41"/>
    </row>
    <row r="22" spans="1:33" ht="13.5" customHeight="1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</row>
    <row r="23" spans="1:33" ht="13.5" customHeight="1">
      <c r="A23" s="45"/>
      <c r="B23" s="45"/>
      <c r="C23" s="45"/>
      <c r="D23" s="45"/>
      <c r="E23" s="171" t="s">
        <v>105</v>
      </c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45"/>
      <c r="X23" s="45"/>
      <c r="Y23" s="172"/>
      <c r="Z23" s="172"/>
      <c r="AA23" s="45"/>
      <c r="AB23" s="45"/>
      <c r="AC23" s="45"/>
      <c r="AD23" s="45"/>
      <c r="AE23" s="45"/>
      <c r="AF23" s="45"/>
      <c r="AG23" s="45"/>
    </row>
    <row r="24" spans="1:33" ht="12.75" customHeight="1">
      <c r="A24" s="45"/>
      <c r="B24" s="45"/>
      <c r="C24" s="45"/>
      <c r="D24" s="45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45"/>
      <c r="X24" s="45"/>
      <c r="Y24" s="172"/>
      <c r="Z24" s="172"/>
      <c r="AA24" s="45"/>
      <c r="AB24" s="45"/>
      <c r="AC24" s="45"/>
      <c r="AD24" s="45"/>
      <c r="AE24" s="45"/>
      <c r="AF24" s="45"/>
      <c r="AG24" s="45"/>
    </row>
    <row r="25" spans="1:33" ht="8.25" customHeight="1">
      <c r="A25" s="45"/>
      <c r="B25" s="45"/>
      <c r="C25" s="45"/>
      <c r="D25" s="45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45"/>
      <c r="X25" s="45"/>
      <c r="Y25" s="172"/>
      <c r="Z25" s="172"/>
      <c r="AA25" s="45"/>
      <c r="AB25" s="45"/>
      <c r="AC25" s="45"/>
      <c r="AD25" s="45"/>
      <c r="AE25" s="41"/>
      <c r="AF25" s="41"/>
      <c r="AG25" s="45"/>
    </row>
    <row r="26" spans="1:3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1"/>
      <c r="AF26" s="41"/>
      <c r="AG26" s="45"/>
    </row>
    <row r="27" spans="1:33">
      <c r="A27" s="45"/>
      <c r="B27" s="45"/>
      <c r="C27" s="45"/>
      <c r="D27" s="45"/>
      <c r="E27" s="45"/>
      <c r="F27" s="45"/>
      <c r="G27" s="45"/>
      <c r="H27" s="45"/>
      <c r="I27" s="45"/>
      <c r="J27" s="173" t="s">
        <v>88</v>
      </c>
      <c r="K27" s="173"/>
      <c r="L27" s="173"/>
      <c r="M27" s="173"/>
      <c r="N27" s="173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45"/>
      <c r="AF27" s="45"/>
      <c r="AG27" s="45"/>
    </row>
    <row r="28" spans="1:33">
      <c r="A28" s="45"/>
      <c r="B28" s="45"/>
      <c r="C28" s="45"/>
      <c r="D28" s="45"/>
      <c r="E28" s="45"/>
      <c r="F28" s="45"/>
      <c r="G28" s="45"/>
      <c r="H28" s="45"/>
      <c r="I28" s="45"/>
      <c r="J28" s="173"/>
      <c r="K28" s="173"/>
      <c r="L28" s="173"/>
      <c r="M28" s="173"/>
      <c r="N28" s="173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45"/>
      <c r="AF28" s="45"/>
      <c r="AG28" s="45"/>
    </row>
    <row r="29" spans="1:33" ht="13.5" customHeight="1">
      <c r="A29" s="45"/>
      <c r="B29" s="45"/>
      <c r="C29" s="45"/>
      <c r="D29" s="45"/>
      <c r="E29" s="45"/>
      <c r="F29" s="45"/>
      <c r="G29" s="45"/>
      <c r="H29" s="45"/>
      <c r="I29" s="45"/>
      <c r="J29" s="60"/>
      <c r="K29" s="60"/>
      <c r="L29" s="173" t="s">
        <v>89</v>
      </c>
      <c r="M29" s="173"/>
      <c r="N29" s="173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7"/>
      <c r="AF29" s="197"/>
      <c r="AG29" s="169"/>
    </row>
    <row r="30" spans="1:33" ht="13.5" customHeight="1">
      <c r="A30" s="45"/>
      <c r="B30" s="45"/>
      <c r="C30" s="45"/>
      <c r="D30" s="45"/>
      <c r="E30" s="45"/>
      <c r="F30" s="45"/>
      <c r="G30" s="45"/>
      <c r="H30" s="45"/>
      <c r="I30" s="45"/>
      <c r="J30" s="60"/>
      <c r="K30" s="60"/>
      <c r="L30" s="173"/>
      <c r="M30" s="173"/>
      <c r="N30" s="173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7"/>
      <c r="AF30" s="197"/>
      <c r="AG30" s="169"/>
    </row>
    <row r="31" spans="1:33" ht="16.5" customHeight="1">
      <c r="A31" s="45"/>
      <c r="B31" s="45"/>
      <c r="C31" s="45"/>
      <c r="D31" s="45"/>
      <c r="E31" s="45"/>
      <c r="F31" s="45"/>
      <c r="G31" s="45"/>
      <c r="H31" s="45"/>
      <c r="I31" s="45"/>
      <c r="J31" s="60"/>
      <c r="K31" s="60"/>
      <c r="L31" s="173" t="s">
        <v>90</v>
      </c>
      <c r="M31" s="173"/>
      <c r="N31" s="173"/>
      <c r="O31" s="176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0" t="s">
        <v>91</v>
      </c>
      <c r="AE31" s="170"/>
      <c r="AF31" s="170"/>
      <c r="AG31" s="45"/>
    </row>
    <row r="32" spans="1:33" ht="14.25">
      <c r="A32" s="45"/>
      <c r="B32" s="45"/>
      <c r="C32" s="45"/>
      <c r="D32" s="45"/>
      <c r="E32" s="45"/>
      <c r="F32" s="45"/>
      <c r="G32" s="45"/>
      <c r="H32" s="45"/>
      <c r="I32" s="45"/>
      <c r="J32" s="60"/>
      <c r="K32" s="60"/>
      <c r="L32" s="173"/>
      <c r="M32" s="173"/>
      <c r="N32" s="173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0"/>
      <c r="AE32" s="170"/>
      <c r="AF32" s="170"/>
      <c r="AG32" s="45"/>
    </row>
    <row r="33" spans="1:3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</row>
    <row r="34" spans="1:33" ht="13.5" customHeight="1">
      <c r="A34" s="45"/>
      <c r="B34" s="45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45"/>
      <c r="Z34" s="45"/>
      <c r="AA34" s="45"/>
      <c r="AB34" s="45"/>
      <c r="AC34" s="45"/>
      <c r="AD34" s="45"/>
      <c r="AE34" s="45"/>
      <c r="AF34" s="45"/>
      <c r="AG34" s="45"/>
    </row>
    <row r="35" spans="1:33" ht="21.75" customHeight="1">
      <c r="A35" s="45"/>
      <c r="B35" s="45"/>
      <c r="C35" s="69"/>
      <c r="D35" s="69"/>
      <c r="E35" s="69"/>
      <c r="F35" s="69"/>
      <c r="G35" s="69"/>
      <c r="H35" s="69"/>
      <c r="I35" s="69"/>
      <c r="J35" s="69"/>
      <c r="K35" s="69"/>
      <c r="L35" s="178" t="s">
        <v>154</v>
      </c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45" t="s">
        <v>155</v>
      </c>
      <c r="AE35" s="45"/>
      <c r="AF35" s="45"/>
      <c r="AG35" s="45"/>
    </row>
    <row r="36" spans="1:33">
      <c r="A36" s="45"/>
      <c r="B36" s="45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1"/>
      <c r="O36" s="48"/>
      <c r="P36" s="48"/>
      <c r="Q36" s="47"/>
      <c r="R36" s="47"/>
      <c r="S36" s="47"/>
      <c r="T36" s="47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</row>
    <row r="37" spans="1:33" ht="13.5" customHeight="1">
      <c r="A37" s="45"/>
      <c r="B37" s="45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48"/>
      <c r="Q37" s="49"/>
      <c r="R37" s="49"/>
      <c r="S37" s="49"/>
      <c r="T37" s="47"/>
      <c r="U37" s="45"/>
      <c r="V37" s="45"/>
      <c r="W37" s="45"/>
      <c r="X37" s="45"/>
      <c r="Y37" s="45"/>
      <c r="Z37" s="45"/>
      <c r="AA37" s="45"/>
      <c r="AB37" s="178"/>
      <c r="AC37" s="170"/>
      <c r="AD37" s="170"/>
      <c r="AE37" s="170"/>
      <c r="AF37" s="170"/>
      <c r="AG37" s="170"/>
    </row>
    <row r="38" spans="1:33" ht="42.75" customHeight="1">
      <c r="A38" s="45"/>
      <c r="B38" s="45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47"/>
      <c r="Q38" s="49"/>
      <c r="R38" s="49"/>
      <c r="S38" s="49"/>
      <c r="T38" s="47"/>
      <c r="U38" s="45"/>
      <c r="V38" s="45"/>
      <c r="W38" s="45"/>
      <c r="X38" s="45"/>
      <c r="Y38" s="45"/>
      <c r="Z38" s="45"/>
      <c r="AA38" s="45"/>
      <c r="AB38" s="170"/>
      <c r="AC38" s="170"/>
      <c r="AD38" s="170"/>
      <c r="AE38" s="170"/>
      <c r="AF38" s="170"/>
      <c r="AG38" s="170"/>
    </row>
    <row r="39" spans="1:33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170"/>
      <c r="AC39" s="170"/>
      <c r="AD39" s="170"/>
      <c r="AE39" s="170"/>
      <c r="AF39" s="170"/>
      <c r="AG39" s="170"/>
    </row>
    <row r="40" spans="1:33">
      <c r="C40" s="183" t="s">
        <v>106</v>
      </c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</row>
    <row r="41" spans="1:33"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</row>
    <row r="42" spans="1:33" ht="15.75" customHeight="1">
      <c r="C42" s="47"/>
      <c r="D42" s="50"/>
      <c r="E42" s="216"/>
      <c r="F42" s="217"/>
      <c r="G42" s="217"/>
      <c r="H42" s="217"/>
      <c r="I42" s="217"/>
      <c r="J42" s="217"/>
      <c r="K42" s="217"/>
      <c r="L42" s="217"/>
      <c r="M42" s="217"/>
      <c r="N42" s="217"/>
      <c r="O42" s="218"/>
      <c r="P42" s="51" t="s">
        <v>117</v>
      </c>
      <c r="Q42" s="52"/>
      <c r="R42" s="52"/>
      <c r="S42" s="52"/>
      <c r="T42" s="214" t="s">
        <v>107</v>
      </c>
      <c r="U42" s="214"/>
      <c r="V42" s="214"/>
      <c r="W42" s="214"/>
      <c r="X42" s="214"/>
      <c r="Y42" s="214"/>
      <c r="Z42" s="214"/>
    </row>
    <row r="43" spans="1:33" ht="15.75" customHeight="1">
      <c r="C43" s="47"/>
      <c r="D43" s="50"/>
      <c r="E43" s="219"/>
      <c r="F43" s="170"/>
      <c r="G43" s="170"/>
      <c r="H43" s="170"/>
      <c r="I43" s="170"/>
      <c r="J43" s="170"/>
      <c r="K43" s="170"/>
      <c r="L43" s="170"/>
      <c r="M43" s="170"/>
      <c r="N43" s="170"/>
      <c r="O43" s="220"/>
      <c r="P43" s="53" t="s">
        <v>118</v>
      </c>
      <c r="Q43" s="54"/>
      <c r="R43" s="54"/>
      <c r="S43" s="54"/>
      <c r="T43" s="215"/>
      <c r="U43" s="215"/>
      <c r="V43" s="215"/>
      <c r="W43" s="215"/>
      <c r="X43" s="215"/>
      <c r="Y43" s="215"/>
      <c r="Z43" s="215"/>
    </row>
    <row r="44" spans="1:33" ht="15.75" customHeight="1">
      <c r="C44" s="47"/>
      <c r="D44" s="50"/>
      <c r="E44" s="221"/>
      <c r="F44" s="222"/>
      <c r="G44" s="222"/>
      <c r="H44" s="222"/>
      <c r="I44" s="222"/>
      <c r="J44" s="222"/>
      <c r="K44" s="222"/>
      <c r="L44" s="222"/>
      <c r="M44" s="222"/>
      <c r="N44" s="222"/>
      <c r="O44" s="223"/>
      <c r="P44" s="55" t="s">
        <v>119</v>
      </c>
      <c r="Q44" s="56"/>
      <c r="R44" s="56"/>
      <c r="S44" s="56"/>
      <c r="T44" s="215"/>
      <c r="U44" s="215"/>
      <c r="V44" s="215"/>
      <c r="W44" s="215"/>
      <c r="X44" s="215"/>
      <c r="Y44" s="215"/>
      <c r="Z44" s="215"/>
    </row>
    <row r="45" spans="1:33">
      <c r="C45" s="57"/>
      <c r="D45" s="58"/>
      <c r="E45" s="230" t="s">
        <v>92</v>
      </c>
      <c r="F45" s="230"/>
      <c r="G45" s="230"/>
      <c r="H45" s="230"/>
      <c r="I45" s="230"/>
      <c r="J45" s="230"/>
      <c r="K45" s="230"/>
      <c r="L45" s="230"/>
      <c r="M45" s="224" t="s">
        <v>108</v>
      </c>
      <c r="N45" s="225"/>
      <c r="O45" s="225"/>
      <c r="P45" s="225"/>
      <c r="Q45" s="225"/>
      <c r="R45" s="226"/>
      <c r="S45" s="199"/>
      <c r="T45" s="200"/>
      <c r="U45" s="200"/>
      <c r="V45" s="200"/>
      <c r="W45" s="200"/>
      <c r="X45" s="200"/>
      <c r="Y45" s="200"/>
      <c r="Z45" s="201"/>
    </row>
    <row r="46" spans="1:33" ht="17.25" customHeight="1">
      <c r="C46" s="57"/>
      <c r="D46" s="58"/>
      <c r="E46" s="230"/>
      <c r="F46" s="230"/>
      <c r="G46" s="230"/>
      <c r="H46" s="230"/>
      <c r="I46" s="230"/>
      <c r="J46" s="230"/>
      <c r="K46" s="230"/>
      <c r="L46" s="230"/>
      <c r="M46" s="227"/>
      <c r="N46" s="228"/>
      <c r="O46" s="228"/>
      <c r="P46" s="228"/>
      <c r="Q46" s="228"/>
      <c r="R46" s="229"/>
      <c r="S46" s="202"/>
      <c r="T46" s="203"/>
      <c r="U46" s="203"/>
      <c r="V46" s="203"/>
      <c r="W46" s="203"/>
      <c r="X46" s="203"/>
      <c r="Y46" s="203"/>
      <c r="Z46" s="204"/>
    </row>
    <row r="47" spans="1:33" ht="28.5" customHeight="1">
      <c r="C47" s="41"/>
      <c r="D47" s="59"/>
      <c r="E47" s="231" t="s">
        <v>93</v>
      </c>
      <c r="F47" s="232"/>
      <c r="G47" s="232"/>
      <c r="H47" s="232"/>
      <c r="I47" s="233"/>
      <c r="J47" s="179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180"/>
    </row>
    <row r="48" spans="1:33">
      <c r="C48" s="41"/>
      <c r="D48" s="50"/>
      <c r="E48" s="215" t="s">
        <v>94</v>
      </c>
      <c r="F48" s="215"/>
      <c r="G48" s="215"/>
      <c r="H48" s="215"/>
      <c r="I48" s="215"/>
      <c r="J48" s="206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8"/>
    </row>
    <row r="49" spans="3:26">
      <c r="C49" s="47"/>
      <c r="D49" s="50"/>
      <c r="E49" s="215"/>
      <c r="F49" s="215"/>
      <c r="G49" s="215"/>
      <c r="H49" s="215"/>
      <c r="I49" s="215"/>
      <c r="J49" s="209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210"/>
    </row>
    <row r="50" spans="3:26" ht="18" customHeight="1">
      <c r="C50" s="47"/>
      <c r="D50" s="50"/>
      <c r="E50" s="215"/>
      <c r="F50" s="215"/>
      <c r="G50" s="215"/>
      <c r="H50" s="215"/>
      <c r="I50" s="215"/>
      <c r="J50" s="211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3"/>
    </row>
  </sheetData>
  <mergeCells count="57">
    <mergeCell ref="S45:Z46"/>
    <mergeCell ref="J47:Z47"/>
    <mergeCell ref="J48:Z50"/>
    <mergeCell ref="T42:Z42"/>
    <mergeCell ref="T43:Z44"/>
    <mergeCell ref="E42:O44"/>
    <mergeCell ref="M45:R46"/>
    <mergeCell ref="E45:L46"/>
    <mergeCell ref="E47:I47"/>
    <mergeCell ref="E48:I50"/>
    <mergeCell ref="C40:R41"/>
    <mergeCell ref="AB37:AD39"/>
    <mergeCell ref="AE37:AE39"/>
    <mergeCell ref="AF37:AF39"/>
    <mergeCell ref="B1:M1"/>
    <mergeCell ref="L8:M8"/>
    <mergeCell ref="L9:M11"/>
    <mergeCell ref="E8:K11"/>
    <mergeCell ref="B3:AF5"/>
    <mergeCell ref="V9:W11"/>
    <mergeCell ref="X9:Y11"/>
    <mergeCell ref="Z9:AA11"/>
    <mergeCell ref="T9:U11"/>
    <mergeCell ref="P9:Q11"/>
    <mergeCell ref="R9:S11"/>
    <mergeCell ref="N8:O8"/>
    <mergeCell ref="P8:Q8"/>
    <mergeCell ref="R8:S8"/>
    <mergeCell ref="T8:U8"/>
    <mergeCell ref="V8:W8"/>
    <mergeCell ref="AG37:AG39"/>
    <mergeCell ref="X8:Y8"/>
    <mergeCell ref="Z8:AA8"/>
    <mergeCell ref="O29:AD30"/>
    <mergeCell ref="AE29:AF30"/>
    <mergeCell ref="G12:AG13"/>
    <mergeCell ref="E16:W17"/>
    <mergeCell ref="L31:N32"/>
    <mergeCell ref="O31:AC32"/>
    <mergeCell ref="AD31:AF32"/>
    <mergeCell ref="L35:N35"/>
    <mergeCell ref="O35:AC35"/>
    <mergeCell ref="N9:O11"/>
    <mergeCell ref="AG29:AG30"/>
    <mergeCell ref="O20:O21"/>
    <mergeCell ref="E23:V25"/>
    <mergeCell ref="Y23:Z25"/>
    <mergeCell ref="J27:N28"/>
    <mergeCell ref="O27:AD28"/>
    <mergeCell ref="E20:F21"/>
    <mergeCell ref="G20:H21"/>
    <mergeCell ref="I20:I21"/>
    <mergeCell ref="J20:K21"/>
    <mergeCell ref="L20:L21"/>
    <mergeCell ref="M20:N21"/>
    <mergeCell ref="D12:F13"/>
    <mergeCell ref="L29:N30"/>
  </mergeCells>
  <phoneticPr fontId="1"/>
  <pageMargins left="0.44" right="0.3" top="0.75" bottom="0.47" header="0.51200000000000001" footer="0.26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7"/>
  <sheetViews>
    <sheetView view="pageBreakPreview" topLeftCell="A13" zoomScaleNormal="100" zoomScaleSheetLayoutView="100" workbookViewId="0">
      <selection activeCell="A22" sqref="A22"/>
    </sheetView>
  </sheetViews>
  <sheetFormatPr defaultColWidth="9" defaultRowHeight="13.5"/>
  <cols>
    <col min="1" max="29" width="3.625" style="1" customWidth="1"/>
    <col min="30" max="16384" width="9" style="1"/>
  </cols>
  <sheetData>
    <row r="1" spans="1:24" ht="15" customHeight="1">
      <c r="A1" s="21"/>
      <c r="B1" s="21"/>
      <c r="C1" s="21"/>
      <c r="D1" s="21"/>
      <c r="E1" s="21"/>
      <c r="F1" s="21"/>
      <c r="G1" s="21"/>
    </row>
    <row r="2" spans="1:24" ht="15" customHeight="1">
      <c r="A2" s="31"/>
      <c r="B2" s="31"/>
      <c r="C2" s="31"/>
      <c r="D2" s="31"/>
      <c r="E2" s="31"/>
      <c r="F2" s="31"/>
      <c r="G2" s="31"/>
    </row>
    <row r="3" spans="1:24" ht="15" customHeight="1"/>
    <row r="4" spans="1:24" ht="15" customHeight="1">
      <c r="Q4" s="74" t="s">
        <v>0</v>
      </c>
      <c r="R4" s="74"/>
      <c r="S4" s="74"/>
      <c r="T4" s="74"/>
      <c r="U4" s="74"/>
      <c r="V4" s="74"/>
      <c r="W4" s="74"/>
      <c r="X4" s="21"/>
    </row>
    <row r="5" spans="1:24" ht="15" customHeight="1">
      <c r="Q5" s="31"/>
      <c r="R5" s="31"/>
      <c r="S5" s="31"/>
      <c r="T5" s="31"/>
      <c r="U5" s="31"/>
      <c r="V5" s="31"/>
      <c r="W5" s="31"/>
      <c r="X5" s="21"/>
    </row>
    <row r="6" spans="1:24" ht="15" customHeight="1"/>
    <row r="7" spans="1:24" ht="15" customHeight="1">
      <c r="B7" s="74" t="s">
        <v>111</v>
      </c>
      <c r="C7" s="74"/>
      <c r="D7" s="74"/>
      <c r="E7" s="74"/>
      <c r="F7" s="74"/>
    </row>
    <row r="8" spans="1:24" ht="15" customHeight="1">
      <c r="B8" s="31"/>
      <c r="C8" s="31"/>
      <c r="D8" s="31"/>
      <c r="E8" s="31"/>
      <c r="F8" s="31"/>
    </row>
    <row r="9" spans="1:24" ht="15" customHeight="1"/>
    <row r="10" spans="1:24" ht="15" customHeight="1">
      <c r="K10" s="21" t="s">
        <v>1</v>
      </c>
      <c r="M10" s="21"/>
      <c r="N10" s="21"/>
      <c r="O10" s="21"/>
    </row>
    <row r="11" spans="1:24" ht="15" customHeight="1">
      <c r="K11" s="21" t="s">
        <v>2</v>
      </c>
      <c r="M11" s="21"/>
      <c r="N11" s="21"/>
      <c r="O11" s="72"/>
      <c r="P11" s="72"/>
      <c r="Q11" s="72"/>
      <c r="R11" s="72"/>
      <c r="S11" s="72"/>
      <c r="T11" s="72"/>
      <c r="U11" s="72"/>
      <c r="V11" s="72"/>
      <c r="W11" s="21"/>
      <c r="X11" s="21"/>
    </row>
    <row r="12" spans="1:24" ht="15" customHeight="1">
      <c r="K12" s="21"/>
      <c r="M12" s="21"/>
      <c r="N12" s="21"/>
      <c r="O12" s="72"/>
      <c r="P12" s="72"/>
      <c r="Q12" s="72"/>
      <c r="R12" s="72"/>
      <c r="S12" s="72"/>
      <c r="T12" s="72"/>
      <c r="U12" s="72"/>
      <c r="V12" s="72"/>
      <c r="W12" s="31"/>
      <c r="X12" s="31"/>
    </row>
    <row r="13" spans="1:24" ht="15" customHeight="1">
      <c r="K13" s="21" t="s">
        <v>3</v>
      </c>
      <c r="M13" s="21"/>
      <c r="N13" s="21"/>
      <c r="O13" s="72"/>
      <c r="P13" s="72"/>
      <c r="Q13" s="72"/>
      <c r="R13" s="72"/>
      <c r="S13" s="72"/>
      <c r="T13" s="72"/>
      <c r="U13" s="72"/>
      <c r="V13" s="72"/>
      <c r="W13" s="32" t="s">
        <v>4</v>
      </c>
    </row>
    <row r="14" spans="1:24" ht="15" customHeight="1">
      <c r="O14" s="72"/>
      <c r="P14" s="72"/>
      <c r="Q14" s="72"/>
      <c r="R14" s="72"/>
      <c r="S14" s="72"/>
      <c r="T14" s="72"/>
      <c r="U14" s="72"/>
      <c r="V14" s="72"/>
    </row>
    <row r="15" spans="1:24" ht="15" customHeight="1">
      <c r="O15" s="31"/>
      <c r="P15" s="31"/>
      <c r="Q15" s="31"/>
      <c r="R15" s="31"/>
      <c r="S15" s="31"/>
      <c r="T15" s="31"/>
      <c r="U15" s="31"/>
      <c r="V15" s="31"/>
    </row>
    <row r="16" spans="1:24" ht="15" customHeight="1"/>
    <row r="17" spans="1:24" ht="15" customHeight="1">
      <c r="A17" s="73" t="s">
        <v>45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21"/>
    </row>
    <row r="18" spans="1:24" ht="15" customHeight="1"/>
    <row r="19" spans="1:24" ht="15" customHeight="1"/>
    <row r="20" spans="1:24" ht="15" customHeight="1">
      <c r="A20" s="72" t="s">
        <v>137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</row>
    <row r="21" spans="1:24" ht="15" customHeight="1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</row>
    <row r="22" spans="1:24" ht="15" customHeight="1"/>
    <row r="23" spans="1:24" ht="15" customHeight="1">
      <c r="A23" s="73" t="s">
        <v>5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</row>
    <row r="24" spans="1:24" ht="15" customHeight="1"/>
    <row r="25" spans="1:24" ht="15" customHeight="1">
      <c r="A25" s="22" t="s">
        <v>46</v>
      </c>
    </row>
    <row r="26" spans="1:24" ht="15" customHeight="1"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</row>
    <row r="27" spans="1:24" ht="15" customHeight="1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24" ht="15" customHeight="1"/>
    <row r="29" spans="1:24" ht="15" customHeight="1">
      <c r="A29" s="22" t="s">
        <v>47</v>
      </c>
    </row>
    <row r="30" spans="1:24" ht="15" customHeight="1"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</row>
    <row r="31" spans="1:24" ht="15" customHeight="1">
      <c r="B31" s="31"/>
      <c r="C31" s="31"/>
      <c r="D31" s="31"/>
      <c r="E31" s="31"/>
      <c r="F31" s="3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1:24" ht="15" customHeight="1"/>
    <row r="33" spans="1:23" ht="15" customHeight="1">
      <c r="A33" s="23" t="s">
        <v>114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</row>
    <row r="34" spans="1:23" ht="15" customHeight="1">
      <c r="A34" s="33"/>
      <c r="B34" s="246" t="s">
        <v>40</v>
      </c>
      <c r="C34" s="246"/>
      <c r="D34" s="246"/>
      <c r="E34" s="247" t="s">
        <v>73</v>
      </c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</row>
    <row r="35" spans="1:23" ht="15" customHeight="1">
      <c r="A35" s="33"/>
      <c r="B35" s="234" t="s">
        <v>60</v>
      </c>
      <c r="C35" s="235"/>
      <c r="D35" s="236"/>
      <c r="E35" s="240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2"/>
    </row>
    <row r="36" spans="1:23" ht="15" customHeight="1">
      <c r="A36" s="33"/>
      <c r="B36" s="237"/>
      <c r="C36" s="238"/>
      <c r="D36" s="239"/>
      <c r="E36" s="243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5"/>
    </row>
    <row r="37" spans="1:23" ht="15" customHeight="1">
      <c r="A37" s="33"/>
      <c r="B37" s="248" t="s">
        <v>41</v>
      </c>
      <c r="C37" s="248"/>
      <c r="D37" s="248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</row>
    <row r="38" spans="1:23" ht="15" customHeight="1">
      <c r="A38" s="33"/>
      <c r="B38" s="250" t="s">
        <v>42</v>
      </c>
      <c r="C38" s="250"/>
      <c r="D38" s="250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</row>
    <row r="39" spans="1:23" ht="15" customHeight="1">
      <c r="A39" s="33"/>
      <c r="B39" s="246" t="s">
        <v>43</v>
      </c>
      <c r="C39" s="246"/>
      <c r="D39" s="246"/>
      <c r="E39" s="252" t="s">
        <v>58</v>
      </c>
      <c r="F39" s="253"/>
      <c r="G39" s="253"/>
      <c r="H39" s="253"/>
      <c r="I39" s="253"/>
      <c r="J39" s="253"/>
      <c r="K39" s="253"/>
      <c r="L39" s="253"/>
      <c r="M39" s="253"/>
      <c r="N39" s="253"/>
      <c r="O39" s="253" t="s">
        <v>59</v>
      </c>
      <c r="P39" s="253"/>
      <c r="Q39" s="253"/>
      <c r="R39" s="253"/>
      <c r="S39" s="253"/>
      <c r="T39" s="253"/>
      <c r="U39" s="253"/>
      <c r="V39" s="253"/>
      <c r="W39" s="254"/>
    </row>
    <row r="40" spans="1:23" ht="15" customHeight="1">
      <c r="A40" s="33"/>
      <c r="B40" s="246" t="s">
        <v>44</v>
      </c>
      <c r="C40" s="246"/>
      <c r="D40" s="246"/>
      <c r="E40" s="255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7"/>
    </row>
    <row r="41" spans="1:23" ht="15" customHeight="1">
      <c r="A41" s="33"/>
      <c r="B41" s="258" t="s">
        <v>74</v>
      </c>
      <c r="C41" s="258"/>
      <c r="D41" s="258"/>
      <c r="E41" s="259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1"/>
    </row>
    <row r="42" spans="1:23" ht="27" customHeight="1">
      <c r="A42" s="33"/>
      <c r="B42" s="262" t="s">
        <v>57</v>
      </c>
      <c r="C42" s="262"/>
      <c r="D42" s="262"/>
      <c r="E42" s="263"/>
      <c r="F42" s="264"/>
      <c r="G42" s="264"/>
      <c r="H42" s="264"/>
      <c r="I42" s="264"/>
      <c r="J42" s="264"/>
      <c r="K42" s="264"/>
      <c r="L42" s="264"/>
      <c r="M42" s="264"/>
      <c r="N42" s="264"/>
      <c r="O42" s="264"/>
      <c r="P42" s="264"/>
      <c r="Q42" s="264"/>
      <c r="R42" s="264"/>
      <c r="S42" s="264"/>
      <c r="T42" s="264"/>
      <c r="U42" s="264"/>
      <c r="V42" s="264"/>
      <c r="W42" s="265"/>
    </row>
    <row r="43" spans="1:23" ht="15" customHeight="1">
      <c r="B43" s="1" t="s">
        <v>48</v>
      </c>
    </row>
    <row r="44" spans="1:23" ht="15" customHeight="1"/>
    <row r="45" spans="1:23" ht="15" customHeight="1"/>
    <row r="46" spans="1:23" ht="15" customHeight="1"/>
    <row r="47" spans="1:23" ht="15" customHeight="1"/>
    <row r="48" spans="1:2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mergeCells count="26">
    <mergeCell ref="B40:D40"/>
    <mergeCell ref="E40:W40"/>
    <mergeCell ref="B41:D41"/>
    <mergeCell ref="E41:W41"/>
    <mergeCell ref="B42:D42"/>
    <mergeCell ref="E42:W42"/>
    <mergeCell ref="B37:D37"/>
    <mergeCell ref="E37:W37"/>
    <mergeCell ref="B38:D38"/>
    <mergeCell ref="E38:W38"/>
    <mergeCell ref="B39:D39"/>
    <mergeCell ref="E39:N39"/>
    <mergeCell ref="O39:W39"/>
    <mergeCell ref="B35:D36"/>
    <mergeCell ref="E35:W36"/>
    <mergeCell ref="Q4:W4"/>
    <mergeCell ref="B7:F7"/>
    <mergeCell ref="O11:V12"/>
    <mergeCell ref="O13:V14"/>
    <mergeCell ref="A17:W17"/>
    <mergeCell ref="A20:W21"/>
    <mergeCell ref="A23:W23"/>
    <mergeCell ref="B26:W26"/>
    <mergeCell ref="B30:W30"/>
    <mergeCell ref="B34:D34"/>
    <mergeCell ref="E34:W34"/>
  </mergeCells>
  <phoneticPr fontId="1"/>
  <pageMargins left="0.78740157480314965" right="0.78740157480314965" top="0.78740157480314965" bottom="0.78740157480314965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4" name="Check Box 1">
              <controlPr defaultSize="0" autoFill="0" autoLine="0" autoPict="0">
                <anchor moveWithCells="1">
                  <from>
                    <xdr:col>4</xdr:col>
                    <xdr:colOff>104775</xdr:colOff>
                    <xdr:row>37</xdr:row>
                    <xdr:rowOff>57150</xdr:rowOff>
                  </from>
                  <to>
                    <xdr:col>5</xdr:col>
                    <xdr:colOff>200025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" r:id="rId5" name="Check Box 2">
              <controlPr defaultSize="0" autoFill="0" autoLine="0" autoPict="0">
                <anchor moveWithCells="1">
                  <from>
                    <xdr:col>14</xdr:col>
                    <xdr:colOff>104775</xdr:colOff>
                    <xdr:row>37</xdr:row>
                    <xdr:rowOff>57150</xdr:rowOff>
                  </from>
                  <to>
                    <xdr:col>15</xdr:col>
                    <xdr:colOff>200025</xdr:colOff>
                    <xdr:row>39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交付申請書</vt:lpstr>
      <vt:lpstr>【記入例】交付申請書</vt:lpstr>
      <vt:lpstr>事業計画書（兼報告書）</vt:lpstr>
      <vt:lpstr>【記入例】事業計画書（兼報告書）</vt:lpstr>
      <vt:lpstr>予算書</vt:lpstr>
      <vt:lpstr>【記入例】予算書</vt:lpstr>
      <vt:lpstr>請求書</vt:lpstr>
      <vt:lpstr>（必要な場合のみ）委任状</vt:lpstr>
      <vt:lpstr>'（必要な場合のみ）委任状'!Print_Area</vt:lpstr>
      <vt:lpstr>【記入例】交付申請書!Print_Area</vt:lpstr>
      <vt:lpstr>'【記入例】事業計画書（兼報告書）'!Print_Area</vt:lpstr>
      <vt:lpstr>交付申請書!Print_Area</vt:lpstr>
      <vt:lpstr>'事業計画書（兼報告書）'!Print_Area</vt:lpstr>
      <vt:lpstr>請求書!Print_Area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02921</cp:lastModifiedBy>
  <cp:lastPrinted>2021-01-14T00:02:01Z</cp:lastPrinted>
  <dcterms:modified xsi:type="dcterms:W3CDTF">2021-01-19T06:10:03Z</dcterms:modified>
</cp:coreProperties>
</file>